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bc3060\users$\lisa.turner\Head of Service\Risk\Risk Policy - New Matrix\"/>
    </mc:Choice>
  </mc:AlternateContent>
  <bookViews>
    <workbookView xWindow="0" yWindow="0" windowWidth="18960" windowHeight="6890"/>
  </bookViews>
  <sheets>
    <sheet name="New Corporate" sheetId="4" r:id="rId1"/>
    <sheet name="New Strategic" sheetId="5" r:id="rId2"/>
    <sheet name="Scoring (2)" sheetId="6" r:id="rId3"/>
  </sheets>
  <definedNames>
    <definedName name="_xlnm.Print_Area" localSheetId="1">'New Strategic'!$A$1:$K$15</definedName>
  </definedNames>
  <calcPr calcId="162913"/>
</workbook>
</file>

<file path=xl/calcChain.xml><?xml version="1.0" encoding="utf-8"?>
<calcChain xmlns="http://schemas.openxmlformats.org/spreadsheetml/2006/main">
  <c r="D14" i="5" l="1"/>
  <c r="D13" i="5"/>
  <c r="D9" i="5"/>
  <c r="D10" i="5"/>
  <c r="J4" i="5" l="1"/>
  <c r="J8" i="5" s="1"/>
  <c r="J4" i="4"/>
  <c r="J8" i="4" s="1"/>
  <c r="J5" i="5" l="1"/>
  <c r="J5" i="4"/>
  <c r="J10" i="5" l="1"/>
  <c r="J18" i="5"/>
  <c r="J9" i="5"/>
  <c r="J6" i="5"/>
  <c r="J13" i="5"/>
  <c r="J7" i="5"/>
  <c r="J12" i="5"/>
  <c r="J11" i="5"/>
  <c r="J16" i="5" s="1"/>
  <c r="J18" i="4"/>
  <c r="J10" i="4"/>
  <c r="J9" i="4"/>
  <c r="J7" i="4"/>
  <c r="J6" i="4"/>
  <c r="J13" i="4"/>
  <c r="J20" i="4"/>
  <c r="J12" i="4"/>
  <c r="J11" i="4"/>
  <c r="J16" i="4" s="1"/>
  <c r="J19" i="4"/>
  <c r="K13" i="5"/>
  <c r="M13" i="5" s="1"/>
  <c r="K10" i="5"/>
  <c r="M10" i="5" s="1"/>
  <c r="K15" i="5"/>
  <c r="M15" i="5" s="1"/>
  <c r="K12" i="5"/>
  <c r="M12" i="5" s="1"/>
  <c r="K11" i="5"/>
  <c r="K9" i="5"/>
  <c r="M9" i="5" s="1"/>
  <c r="K8" i="5"/>
  <c r="M8" i="5" s="1"/>
  <c r="K7" i="5"/>
  <c r="K14" i="5"/>
  <c r="M14" i="5" s="1"/>
  <c r="K6" i="5"/>
  <c r="M6" i="5" s="1"/>
  <c r="K5" i="5"/>
  <c r="M5" i="5" s="1"/>
  <c r="K4" i="5"/>
  <c r="M4" i="5" s="1"/>
  <c r="M3" i="5"/>
  <c r="K4" i="4"/>
  <c r="K8" i="4" s="1"/>
  <c r="J15" i="5" l="1"/>
  <c r="J14" i="5"/>
  <c r="J15" i="4"/>
  <c r="J14" i="4"/>
  <c r="K5" i="4"/>
  <c r="K20" i="4" s="1"/>
  <c r="K13" i="4" l="1"/>
  <c r="K14" i="4" s="1"/>
  <c r="K7" i="4"/>
  <c r="K9" i="4"/>
  <c r="K17" i="4"/>
  <c r="K10" i="4"/>
  <c r="K18" i="4"/>
  <c r="K12" i="4"/>
  <c r="K11" i="4"/>
  <c r="K16" i="4" s="1"/>
  <c r="M5" i="4"/>
  <c r="M12" i="4" s="1"/>
  <c r="K19" i="4"/>
  <c r="K6" i="4"/>
  <c r="K15" i="4" l="1"/>
  <c r="M18" i="4"/>
  <c r="M19" i="4"/>
  <c r="M13" i="4"/>
  <c r="M11" i="4"/>
  <c r="M17" i="4"/>
  <c r="M7" i="4"/>
  <c r="M4" i="4"/>
  <c r="M9" i="4"/>
  <c r="M20" i="4"/>
</calcChain>
</file>

<file path=xl/sharedStrings.xml><?xml version="1.0" encoding="utf-8"?>
<sst xmlns="http://schemas.openxmlformats.org/spreadsheetml/2006/main" count="300" uniqueCount="195">
  <si>
    <t>Failure to deliver corporate plan objectives</t>
  </si>
  <si>
    <t>Failure to deliver/comply with H&amp;S policy/strategy</t>
  </si>
  <si>
    <t>Appeals against planning decisions arising from failure to take into account professional and legal advice leading to financial loss from cost of appeal and potentially new homes bonus.</t>
  </si>
  <si>
    <t>Last Reviewed</t>
  </si>
  <si>
    <t>Next Review</t>
  </si>
  <si>
    <t>Corporate Risks</t>
  </si>
  <si>
    <t>Strategic Risks</t>
  </si>
  <si>
    <t>Comments at Last Review</t>
  </si>
  <si>
    <t>Failure to comply with the law on a range of services, including the New General Data Protection Regulations (GDPR)</t>
  </si>
  <si>
    <t>Failure to be adequately represented and therefore limited ability to influence.
Opportunity risk of not maximising potential benefits from working within the LEPS.</t>
  </si>
  <si>
    <t>Pandemics/wider health issues impacting on council (more detail in relation to Covid-19 above)</t>
  </si>
  <si>
    <t>The potential to impact on business, communities, resources and the delivery of council services</t>
  </si>
  <si>
    <t>Uncertainty surrounding future government funding, including the impact of the business rates reset, New Homes Bonus, and finally the planned needs review in relation to the allocation of funding within the sector being updated (previously the fair funding review).</t>
  </si>
  <si>
    <t>Failure to deliver the Towns Fund for the Borough</t>
  </si>
  <si>
    <t>Assumptions made in the MTFS in relation to inflation, interest rates, pay awards, income levels etc. have a negative impact on financial plans/resources.</t>
  </si>
  <si>
    <t>Failure to adopt a scheme that is fit for purpose and affordable.</t>
  </si>
  <si>
    <t>There are a number of actions/activities that the Borough Council is expected to undertake in delivering the Homes for Ukraine scheme. Failure to deliver on these aspects may give rise to a reputational risk to the Council. There is also a consequential risk in relation to guests on the scheme once the initial 6 month placement comes to an end.</t>
  </si>
  <si>
    <t>Increasing pension liabilities result in the need to increase future employer contributions (longer term risk).</t>
  </si>
  <si>
    <t>The levelling up white paper published in February 2022 provides the potential for mayoral combined authorities / unitary authorities or other opportunities/outcomes.</t>
  </si>
  <si>
    <t>The Home Office can arrange accommodation for asylum seekers in any local authority. This may result in unsuitable locations being commissioned.</t>
  </si>
  <si>
    <t>Impact on the Council of the wider public sector funding reductions (e.g. homelessness, supported housing, waste changes etc.)</t>
  </si>
  <si>
    <t>Original Risk Level</t>
  </si>
  <si>
    <t>Current Risk Level</t>
  </si>
  <si>
    <t>Failure to have effective Business Continuity Plans in place</t>
  </si>
  <si>
    <t>Link to Corporate Objectives</t>
  </si>
  <si>
    <t xml:space="preserve">Residents are unaware of what the Council does, there is a possible failure to take into account residents views in the decision making process.  </t>
  </si>
  <si>
    <t>The CTR Scheme is reviewed and adopted annually; the budget for the scheme is set based on forecasts and is regularly reviewed; CTR is correctly applied to appropriate accounts as per the agreed scheme</t>
  </si>
  <si>
    <t>Opportunities kept under review with SCC and the other BC/DCs through the Staffordshire Leaders Board.</t>
  </si>
  <si>
    <t>The H&amp;S strategy/policy is adopted following consultation with all relevant internal stakeholders and approved by the Leader; the H&amp;S team advises, educates and reviews risk assessments etc and has direct reporting access to the CEX; Processes are in place for incident and accident reporting which are reviewed by management</t>
  </si>
  <si>
    <t>Failure to monitor the local plan and maintenance of a five year housing land supply</t>
  </si>
  <si>
    <t>Ineffective change management results in a reduction in the quality of services</t>
  </si>
  <si>
    <t>The Local Plan is regular monitored and reported through the AMR; Planning decisions are made complying with the approved plan and existing planning laws and policies. There is regular dialogue with the key members and officers.</t>
  </si>
  <si>
    <t>The failure to adopt and implement an effective and robust MTFS impacting on the Council's ability of the Council to meet its objectives.</t>
  </si>
  <si>
    <t>The MTFS is established with COs and Cabinet Members working together to realign political manifesto into a series of objectives and financial targets. The MTFS is adopted at full council and refreshed at full council annually. Performance of the MTFS is formally reported on a quarterly basis through Cabinet and all political groups as well. Any slippage is identified at an early stage and preventative and/or corrective actions are taken as necessary. Financial support and challenge to proposals with financial implications, minimising risks of a budget shortfall.</t>
  </si>
  <si>
    <t>Effective Communications - Corporate Management Team, Managers Forum, Team Meetings, Staff 121s, Staff Briefings; there is effective track record of performance management - via Corporate Plan, Service Planning, Staff Performance Appraisals; there is also a Workforce Planning Strategy in place.</t>
  </si>
  <si>
    <t xml:space="preserve">A lack of awareness or understanding of key responsibilities would result in elected Members not being able to fulfil their obligations
</t>
  </si>
  <si>
    <t>The Constitution is regularly reviewed to ensure relevant policies are kept updated; there is a Member Induction Programme and there are regular Member training sessions and regular briefings. There is also an open door policy with HoS, discussions and briefings with key officers.</t>
  </si>
  <si>
    <t>There is a financial provision/contingency to meet potential costs of appeals; Members of Planning Committee receive regular training sessions before formal committee meetings; there is always a Planning Solicitor present at Planning Committees.</t>
  </si>
  <si>
    <t>Officers engage proactively with Serco/Home Office to advise on suitability as a consultee; Officers engage proactively with partner organisations (SCC / Police) to provide a joint response; Officers engage with West Midlands Strategic Migration Partnership, and the newly established Staffordshire Strategic Migrations Partnership</t>
  </si>
  <si>
    <t xml:space="preserve">The consequences of decision to exit the EU and the wider geo-political circumstances have a negative impact. (Economic consequences impacting on resources, both central and local, additional strain on pension fund, value of council assets, impact on procurement and VFM etc.).  </t>
  </si>
  <si>
    <t>There is a prudent and robust rolling MTFS and regular monitoring and reporting, there is effective monitoring of economic conditions / external forecasts, horizon scanning by CMT and Senior Officers; Officers understand and act on any intelligence forthcoming from local and central government bodies.</t>
  </si>
  <si>
    <t xml:space="preserve">There are impacts of scheme on funding, including scale of reliefs/appeals, impact of the recession, the impact of revaluation and the planned business rates reset. 
</t>
  </si>
  <si>
    <t>16 (L4, I4)</t>
  </si>
  <si>
    <t xml:space="preserve">There are still risks associated with Covid -19 which could impact on the borough and on service delivery. </t>
  </si>
  <si>
    <t>There is a robust MTFS which provides provision for financial resilience to changes in scheme, including a business rates reserve; there is regular in year monitoring of the scheme, Officers keep abreast of latest developments with Business Rates Retention and feeding into any national consultations; Proactive monitoring of potential and lodged appeals and accounting for likely outcomes.</t>
  </si>
  <si>
    <t>There are risks associated with the uncertainties of the levels of Central Government Funding</t>
  </si>
  <si>
    <t>There are risks associated with the Council working to achieve the Climate Change Action Plan</t>
  </si>
  <si>
    <t>There is formal annual monitoring and reporting. Additional staffing resources have been recruited to support implementation; there are regular reviews by the Cabinet Member and support through the Joint Staffordshire Sustainability Board.</t>
  </si>
  <si>
    <t>There are significant financial risks associated with the commitments to the Pension Scheme</t>
  </si>
  <si>
    <t>Realistic provision within MTFS for cost and changes and the latest triennial review frozen pension contribution rates (overall).  There remains a longer term risk beyond this triennial period (2026 onwards) resulting from economic circumstances.</t>
  </si>
  <si>
    <t>There are risks associated with how the Council reacts to the Government's initiative for the Homes for Ukraine scheme</t>
  </si>
  <si>
    <t> An internal and wider partnership officer team has been established to address these issues and provide the appropriate response; the appropriate staff are in place to address the issues as required e.g. Environmental Health for housing inspection checks, Revenues team to ensure identified payments are made and Management to ensure appropriate financial controls are in place. Support from the Housing Options Team.</t>
  </si>
  <si>
    <t xml:space="preserve">There are risks associated with unauthorised access to the Council's ICT systems.  </t>
  </si>
  <si>
    <t xml:space="preserve">Unintentional or intentional introduction of malware, resulting impacts on normal service delivery and/or breach of data protection, through the prevention od access to systems or data, the physical destruction of hardware, data exposure or leaks or data alteration. </t>
  </si>
  <si>
    <t xml:space="preserve">There is the risk that the Council could face litigation over a range of issues. </t>
  </si>
  <si>
    <t>The Monitoring Officer role oversees legal compliance; Managers/Heads of Service, with Legal support, keep abreast of new and changed law; In terms of GDPR, training has been rolled out, there is compliance oversight by Monitoring Officer and CMT.  Updates to the Corporate Report template to ensure GDPR is considered as part of the decision making.</t>
  </si>
  <si>
    <t>There is the risk that Budget assumptions made within the MTFS may not be materialised.</t>
  </si>
  <si>
    <t>There is a robust MTFS which provides some degree of resilience to financial shocks; the budgeting is based on prudent forecasts with regular in-year monitoring and forecasting; there is proactive treasury management forecasting, monitoring and reporting</t>
  </si>
  <si>
    <t xml:space="preserve">There is the risk that if the levels of Supported Housing providers continues to grow then the cost to the Council could be financially unsustainable. </t>
  </si>
  <si>
    <t>The failure to deliver the climate change action plan approved by Council 17th August 2020.</t>
  </si>
  <si>
    <t>There is significant management oversight of the issue and the agreed use  of external expertise and advice; there is provision made within reserves against claims and some allowance within the budget for additional support. Internal processes for accessing claims reviewed and strengthened, taking into account learning from other authorities and Sector led Pilots. Due to an unsuccessful funding bid to DHLUC the Council has allocated additional resource/capacity to address these issues from existing Housing Grant Funding.</t>
  </si>
  <si>
    <t>As accountable body, there are Towns Fund risks associated with our ability to deliver against the agreed business cases but also partners' abilities to deliver against the programme.</t>
  </si>
  <si>
    <t>Oversight of the projects via the Business Assurance Group; there is a Multi Agency Towns Fund Board established.  Senior Officers and Members attend/sit on the Board.  Appropriate Governance arrangements in place within ESBC as the accountable body.  Close liaison with Partners and Government Department and if costs escalate then there is the opportunity to scale back plans</t>
  </si>
  <si>
    <t xml:space="preserve">There is a risk that through our Treasury Management approach, the counter parties we use fail to deliver the anticipated benefits. </t>
  </si>
  <si>
    <t>This could be caused through market volatility, geo-political risks result in counter-party failure and financial loss to the Council.</t>
  </si>
  <si>
    <t>Robust Treasury Management Strategy and a prudent risk approach to investments; there is advice  from professional treasury advisors, monitoring market developments and carrying out regular benchmarking.</t>
  </si>
  <si>
    <t xml:space="preserve">There is a risk that unforeseen Environmental issues could adversely impact Council services. </t>
  </si>
  <si>
    <t>These could arise from floods, fire, chemical, major disaster, terrorism</t>
  </si>
  <si>
    <t>The Council has a well established Major Incident/Emergency Plan and Test exercises ensure readiness for incidents, including the LEMUR exercise focusing on a National Power Outage scenario. There are also internal resources to draw upon as well as support from the CCU. ESBC is working closely with the Environment Agency in relation to extensive flood defence work on the Washlands and wider areas to prevent major flooding events in the future and there is a county wide counter terrorism working group.</t>
  </si>
  <si>
    <t xml:space="preserve">There is a risk that unforeseen health related issues could adversely impact Council services. </t>
  </si>
  <si>
    <t>The Council has a well established Major Incident/Emergency Plan and Test exercises ensure readiness for incidents; there is a positive approach to succession planning/ability to access temporary staff; finally business continuity plans are robust and tested.</t>
  </si>
  <si>
    <t>These could derive from:
1) Delivery/impact of Universal Credit
2) Financial impact of Council Tax Reduction, including demographic changes
3) Financial impact of universal credit on subsidy levels, ability to recover overpayments and housing options funding.</t>
  </si>
  <si>
    <t>There is an ongoing risk of wider Public Sector Funding Reductions</t>
  </si>
  <si>
    <t>The approach to Business Continuity was reviewed in Q2 2021/22 and individual BCPs are reviewed and updated on a regular basis. There is also an approved, up to date BC policy in place. Regular training and associated events for key personnel take place and regular updates are presented to the Corporate Management Team</t>
  </si>
  <si>
    <t>There is a robust MTFS with flexibility to respond to changes in Govt proposals; regular impact assessments are carried out as is financial modelling. Officers keep abreast of Govt developments and proactively respond to consultations.</t>
  </si>
  <si>
    <t xml:space="preserve">There is an effective ICT Security Policy; there are user access controls and permissions within system applications; the Council employs protective defences such as antivirus software; there is perimeter protection with hardware firewalls; regular patching is carried out; quarterly vulnerability scans are carried out; there is the prevention of access to unnecessary physical facilities such as USB devices and there are regular officer and member training awareness sessions.                                                                           </t>
  </si>
  <si>
    <t>Demand for supported housing accelerates within the Borough and whilst the Council has challenged where it is necessary there have been appeals made and the likely outcome of these is not certain. Results in costs becoming financially unsustainable, impacting on the Council ability to deliver other services within the Borough.</t>
  </si>
  <si>
    <t xml:space="preserve">There is an ongoing risk of the impact of the Government's Welfare Reforms on the Council's financial standing. </t>
  </si>
  <si>
    <t>Council Tax Reduction scheme approved and complied with; there is regular monitoring of the scheme against the financial provisions within the MTFS; there are routine financial modelling and impact assessments with more frequent in year monitoring.</t>
  </si>
  <si>
    <t>Robust MTFS generally provides some financial resilience to respond to changes; the council continues to seek and develop opportunities to increase income and/or reduce costs across all operations; the Council continues to respond to Govt consultations to highlight the local impact of proposals and senior level discussions may mitigate or prevent cost-shunts from other public sector organisations.</t>
  </si>
  <si>
    <t>There are inherent risks associated with the volatility eminating from the Business Rates Retention Scheme</t>
  </si>
  <si>
    <t xml:space="preserve">The Corporate Plan is established with Chief Officers and Cabinet Portfolio Holders working together to realign political manifesto into a series of objectives and SMART targets, it is then adopted at full council and refreshed at full council annually. Performance of the CP is formally reported on a quarterly basis through Cabinet and all political groups as well as through quarterly scrutiny boards. Any slippage is identified at an early stage and preventative and/or corrective actions are taken as necessary. </t>
  </si>
  <si>
    <t>An ineffective TM Strategy does not protect the Council adequately against the risks associated with this activity resulting in potential significant financial loss and possible reputational damage. The associated opportunity risk of ineffective cash flow management, resulting in returns lower than might be realised, taking into account the Council's risk appetite or the need for unexpected borrowing.</t>
  </si>
  <si>
    <t>The TMS reflects statutory and non-statutory guidance and is adopted at full council annually, following scrutiny by the Audit Committee. Performance of the TMS is formally reported on a quarterly basis through the Financial Outturn report to Cabinet and all political groups as well as through the Audit Committee. Mid year performance and Outturn is formally reported through to full council; FMU has adequate and suitably trained staff; there are regular training and briefing sessions and the Council appoints professional treasury management advisors.</t>
  </si>
  <si>
    <t>Owner</t>
  </si>
  <si>
    <r>
      <t xml:space="preserve">The risk that the Government's Asylum Seeker Dispersal Programme creates unacceptable issues for the Council to deal with.                                          </t>
    </r>
    <r>
      <rPr>
        <b/>
        <sz val="8"/>
        <rFont val="Arial"/>
        <family val="2"/>
      </rPr>
      <t xml:space="preserve"> </t>
    </r>
  </si>
  <si>
    <t>Chief Executive</t>
  </si>
  <si>
    <r>
      <t xml:space="preserve">The risk that Council Teams are not able to respond to a serious disruption to services. </t>
    </r>
    <r>
      <rPr>
        <b/>
        <sz val="8"/>
        <rFont val="Arial"/>
        <family val="2"/>
      </rPr>
      <t xml:space="preserve"> </t>
    </r>
  </si>
  <si>
    <r>
      <t xml:space="preserve">The risk that the Council is unable to deliver on its Corporate Plan objectives.                </t>
    </r>
    <r>
      <rPr>
        <b/>
        <sz val="8"/>
        <rFont val="Arial"/>
        <family val="2"/>
      </rPr>
      <t xml:space="preserve"> </t>
    </r>
  </si>
  <si>
    <r>
      <t xml:space="preserve">The risk that the Council is not able to maximise opportunities from Devolution / Levelling Up </t>
    </r>
    <r>
      <rPr>
        <b/>
        <sz val="8"/>
        <rFont val="Arial"/>
        <family val="2"/>
      </rPr>
      <t xml:space="preserve"> </t>
    </r>
  </si>
  <si>
    <r>
      <t xml:space="preserve">The risk that the Council is not able to fulfil its Health &amp; Safety Obligations.              </t>
    </r>
    <r>
      <rPr>
        <b/>
        <sz val="8"/>
        <rFont val="Arial"/>
        <family val="2"/>
      </rPr>
      <t xml:space="preserve"> </t>
    </r>
  </si>
  <si>
    <r>
      <t xml:space="preserve">The risk that the Council is unable to set a balanced budget through the Medium Term Financial Strategy. </t>
    </r>
    <r>
      <rPr>
        <b/>
        <sz val="8"/>
        <rFont val="Arial"/>
        <family val="2"/>
      </rPr>
      <t xml:space="preserve"> </t>
    </r>
  </si>
  <si>
    <r>
      <t xml:space="preserve">The risk that the Council is not able to fulfil its responsibilities with Local Plan obligations       </t>
    </r>
    <r>
      <rPr>
        <b/>
        <sz val="8"/>
        <rFont val="Arial"/>
        <family val="2"/>
      </rPr>
      <t xml:space="preserve"> </t>
    </r>
  </si>
  <si>
    <r>
      <t xml:space="preserve">There is a risk that the Council is exposed financially through  Planning Appeals.    </t>
    </r>
    <r>
      <rPr>
        <b/>
        <sz val="8"/>
        <rFont val="Arial"/>
        <family val="2"/>
      </rPr>
      <t xml:space="preserve"> </t>
    </r>
  </si>
  <si>
    <t xml:space="preserve">The risk that the Council is not able to manage change effectively.    </t>
  </si>
  <si>
    <r>
      <t xml:space="preserve">There is a risk that the Council's Treasury Management Strategy does not protect the Council from losses and/or low returns.         </t>
    </r>
    <r>
      <rPr>
        <b/>
        <sz val="8"/>
        <rFont val="Arial"/>
        <family val="2"/>
      </rPr>
      <t xml:space="preserve"> </t>
    </r>
  </si>
  <si>
    <r>
      <t xml:space="preserve">The risk that the Council is unable to provide a working Council Tax Reduction Scheme             </t>
    </r>
    <r>
      <rPr>
        <b/>
        <sz val="8"/>
        <rFont val="Arial"/>
        <family val="2"/>
      </rPr>
      <t xml:space="preserve"> </t>
    </r>
  </si>
  <si>
    <r>
      <t xml:space="preserve">There is a risk that Members are unaware of or have a lack of understanding about their responsibilities.       </t>
    </r>
    <r>
      <rPr>
        <b/>
        <sz val="8"/>
        <rFont val="Arial"/>
        <family val="2"/>
      </rPr>
      <t xml:space="preserve"> </t>
    </r>
  </si>
  <si>
    <t xml:space="preserve">The risk that the Council is not able to engage and communicate effectively.  </t>
  </si>
  <si>
    <t>S1</t>
  </si>
  <si>
    <t>S2</t>
  </si>
  <si>
    <t>S3</t>
  </si>
  <si>
    <t>S4</t>
  </si>
  <si>
    <t>S5</t>
  </si>
  <si>
    <t>S6</t>
  </si>
  <si>
    <t>S7</t>
  </si>
  <si>
    <t>S8</t>
  </si>
  <si>
    <t>S9</t>
  </si>
  <si>
    <t>S10</t>
  </si>
  <si>
    <t>S11</t>
  </si>
  <si>
    <t>S12</t>
  </si>
  <si>
    <t>S13</t>
  </si>
  <si>
    <t>C1</t>
  </si>
  <si>
    <t>C2</t>
  </si>
  <si>
    <t>C3</t>
  </si>
  <si>
    <t>C4</t>
  </si>
  <si>
    <t>C5</t>
  </si>
  <si>
    <t>C6</t>
  </si>
  <si>
    <t>C7</t>
  </si>
  <si>
    <t>C8</t>
  </si>
  <si>
    <t>C9</t>
  </si>
  <si>
    <t>C10</t>
  </si>
  <si>
    <t>C11</t>
  </si>
  <si>
    <t>C12</t>
  </si>
  <si>
    <t>C13</t>
  </si>
  <si>
    <t>C14</t>
  </si>
  <si>
    <t>C15</t>
  </si>
  <si>
    <t>C16</t>
  </si>
  <si>
    <t>C17</t>
  </si>
  <si>
    <t>C18</t>
  </si>
  <si>
    <t>Direction Of Travel</t>
  </si>
  <si>
    <t xml:space="preserve"> </t>
  </si>
  <si>
    <t>Risk Cause / Event</t>
  </si>
  <si>
    <t>Risk Consequence</t>
  </si>
  <si>
    <t>Risk Treatment</t>
  </si>
  <si>
    <t>Interim Head of Regeneration and Development</t>
  </si>
  <si>
    <t>Interim Chief Financial Officer and S151</t>
  </si>
  <si>
    <t>Interim Chief Financial Officer and S151 and Interim Head of Regeneration and Development</t>
  </si>
  <si>
    <t>Head of Corporate and Environment Services</t>
  </si>
  <si>
    <t>Head of Legal and Regulatory Services and Monitoring Officer</t>
  </si>
  <si>
    <t>SMART Follow-on actions</t>
  </si>
  <si>
    <t>All Corporate Objectives</t>
  </si>
  <si>
    <t>Underpins all Corporate Objectives</t>
  </si>
  <si>
    <t xml:space="preserve">The risk that the Council is unable to influence the SSLEP           </t>
  </si>
  <si>
    <t>The Council has adapted well to the Covid-19 Pandemic within minimal service disruption.  Services are operating as business as usual, with a large proportion of office based staff working on a hybrid basis; The Council will continue to work with its partners on preparedness for and prevention of future lockdowns/interventions and to mitigate the impact on the ongoing recovery of the area; the Council is focusing on supporting the local economy and business, as well as supporting local communities.</t>
  </si>
  <si>
    <t>Senior officers are involved in working with the LEP to represent Council's interests; The Council is a member of the SSLEP with a place on the board.</t>
  </si>
  <si>
    <t>There is Proactive social media work which is undertaken by the Corporate and Commercial Team; there is a Communications and Engagement Strategy which was revised in December 2021. There is a detailed Communications Planner aligned to the Corporate and Forward Plan which is reviewed monthly by Cabinet Members.</t>
  </si>
  <si>
    <t xml:space="preserve">Catastrophic  </t>
  </si>
  <si>
    <r>
      <t>·</t>
    </r>
    <r>
      <rPr>
        <sz val="7"/>
        <color rgb="FF000000"/>
        <rFont val="Times New Roman"/>
        <family val="1"/>
      </rPr>
      <t xml:space="preserve">        </t>
    </r>
    <r>
      <rPr>
        <b/>
        <i/>
        <sz val="11"/>
        <color rgb="FF000000"/>
        <rFont val="Arial"/>
        <family val="2"/>
      </rPr>
      <t>Financial impact &gt; £1,000,000 on budget and/or</t>
    </r>
  </si>
  <si>
    <r>
      <t>·</t>
    </r>
    <r>
      <rPr>
        <sz val="7"/>
        <color rgb="FF000000"/>
        <rFont val="Times New Roman"/>
        <family val="1"/>
      </rPr>
      <t xml:space="preserve">        </t>
    </r>
    <r>
      <rPr>
        <b/>
        <i/>
        <sz val="11"/>
        <color rgb="FF000000"/>
        <rFont val="Arial"/>
        <family val="2"/>
      </rPr>
      <t>Project overspend over 50%</t>
    </r>
  </si>
  <si>
    <r>
      <t>·</t>
    </r>
    <r>
      <rPr>
        <sz val="7"/>
        <color rgb="FF000000"/>
        <rFont val="Times New Roman"/>
        <family val="1"/>
      </rPr>
      <t xml:space="preserve">        </t>
    </r>
    <r>
      <rPr>
        <i/>
        <sz val="11"/>
        <color rgb="FF000000"/>
        <rFont val="Arial"/>
        <family val="2"/>
      </rPr>
      <t>Significant impact on Council’s strategy or operational activities for example the corporate strategy, corporate targets and/or corporate plan activities</t>
    </r>
  </si>
  <si>
    <r>
      <t>·</t>
    </r>
    <r>
      <rPr>
        <sz val="7"/>
        <color rgb="FF000000"/>
        <rFont val="Times New Roman"/>
        <family val="1"/>
      </rPr>
      <t xml:space="preserve">        </t>
    </r>
    <r>
      <rPr>
        <i/>
        <sz val="11"/>
        <color rgb="FF000000"/>
        <rFont val="Arial"/>
        <family val="2"/>
      </rPr>
      <t>Significant stakeholder concern e.g. real risk of fatality / severe injury / bad publicity i.e. reputational risk in a significant area of responsibility</t>
    </r>
  </si>
  <si>
    <t xml:space="preserve">Major   </t>
  </si>
  <si>
    <r>
      <t>·</t>
    </r>
    <r>
      <rPr>
        <sz val="7"/>
        <color rgb="FF000000"/>
        <rFont val="Times New Roman"/>
        <family val="1"/>
      </rPr>
      <t xml:space="preserve">        </t>
    </r>
    <r>
      <rPr>
        <b/>
        <i/>
        <sz val="11"/>
        <color rgb="FF000000"/>
        <rFont val="Arial"/>
        <family val="2"/>
      </rPr>
      <t>Financial impact between £150,000 and £1,000,000 on budget and/or</t>
    </r>
  </si>
  <si>
    <r>
      <t>·</t>
    </r>
    <r>
      <rPr>
        <sz val="7"/>
        <color rgb="FF000000"/>
        <rFont val="Times New Roman"/>
        <family val="1"/>
      </rPr>
      <t xml:space="preserve">        </t>
    </r>
    <r>
      <rPr>
        <b/>
        <i/>
        <sz val="11"/>
        <color rgb="FF000000"/>
        <rFont val="Arial"/>
        <family val="2"/>
      </rPr>
      <t>Project Overspend of 25% - 49%</t>
    </r>
  </si>
  <si>
    <r>
      <t>·</t>
    </r>
    <r>
      <rPr>
        <sz val="7"/>
        <color rgb="FF000000"/>
        <rFont val="Times New Roman"/>
        <family val="1"/>
      </rPr>
      <t xml:space="preserve">        </t>
    </r>
    <r>
      <rPr>
        <i/>
        <sz val="11"/>
        <color rgb="FF000000"/>
        <rFont val="Arial"/>
        <family val="2"/>
      </rPr>
      <t>Major impact on the Council’s strategy, reputation or operational activities</t>
    </r>
  </si>
  <si>
    <r>
      <t>·</t>
    </r>
    <r>
      <rPr>
        <sz val="7"/>
        <color rgb="FF000000"/>
        <rFont val="Times New Roman"/>
        <family val="1"/>
      </rPr>
      <t xml:space="preserve">        </t>
    </r>
    <r>
      <rPr>
        <i/>
        <sz val="11"/>
        <color rgb="FF000000"/>
        <rFont val="Arial"/>
        <family val="2"/>
      </rPr>
      <t>Major stakeholder concern e.g. low risk of injury</t>
    </r>
  </si>
  <si>
    <t xml:space="preserve">Moderate  </t>
  </si>
  <si>
    <r>
      <t>·</t>
    </r>
    <r>
      <rPr>
        <sz val="7"/>
        <color rgb="FF000000"/>
        <rFont val="Times New Roman"/>
        <family val="1"/>
      </rPr>
      <t xml:space="preserve">        </t>
    </r>
    <r>
      <rPr>
        <b/>
        <i/>
        <sz val="11"/>
        <color rgb="FF000000"/>
        <rFont val="Arial"/>
        <family val="2"/>
      </rPr>
      <t>Financial impact between £50,000 and £149,999 on budget and/or</t>
    </r>
  </si>
  <si>
    <r>
      <t>·</t>
    </r>
    <r>
      <rPr>
        <sz val="7"/>
        <color rgb="FF000000"/>
        <rFont val="Times New Roman"/>
        <family val="1"/>
      </rPr>
      <t xml:space="preserve">        </t>
    </r>
    <r>
      <rPr>
        <b/>
        <i/>
        <sz val="11"/>
        <color rgb="FF000000"/>
        <rFont val="Arial"/>
        <family val="2"/>
      </rPr>
      <t>Project Overspend of 15% - 24%</t>
    </r>
  </si>
  <si>
    <r>
      <t>·</t>
    </r>
    <r>
      <rPr>
        <sz val="7"/>
        <color rgb="FF000000"/>
        <rFont val="Times New Roman"/>
        <family val="1"/>
      </rPr>
      <t xml:space="preserve">        </t>
    </r>
    <r>
      <rPr>
        <i/>
        <sz val="11"/>
        <color rgb="FF000000"/>
        <rFont val="Arial"/>
        <family val="2"/>
      </rPr>
      <t>Moderate impact on the Council’s strategy,  reputation or operational activities</t>
    </r>
  </si>
  <si>
    <r>
      <t>·</t>
    </r>
    <r>
      <rPr>
        <sz val="7"/>
        <color rgb="FF000000"/>
        <rFont val="Times New Roman"/>
        <family val="1"/>
      </rPr>
      <t xml:space="preserve">        </t>
    </r>
    <r>
      <rPr>
        <i/>
        <sz val="11"/>
        <color rgb="FF000000"/>
        <rFont val="Arial"/>
        <family val="2"/>
      </rPr>
      <t>Moderate stakeholder concern</t>
    </r>
  </si>
  <si>
    <t>Minor</t>
  </si>
  <si>
    <r>
      <t xml:space="preserve">·     </t>
    </r>
    <r>
      <rPr>
        <b/>
        <i/>
        <sz val="11"/>
        <color rgb="FF000000"/>
        <rFont val="Arial"/>
        <family val="2"/>
      </rPr>
      <t>Financial impact between £5,000 and £49,999 on budget and/or</t>
    </r>
  </si>
  <si>
    <t>·     Project Overspend of 6% -14%</t>
  </si>
  <si>
    <t xml:space="preserve">·    Low impact on the Council’s strategy, reputation or operational      </t>
  </si>
  <si>
    <t xml:space="preserve">     activities</t>
  </si>
  <si>
    <t>·    Low stakeholder concern</t>
  </si>
  <si>
    <t>Minimal</t>
  </si>
  <si>
    <r>
      <t>·</t>
    </r>
    <r>
      <rPr>
        <sz val="7"/>
        <color rgb="FF000000"/>
        <rFont val="Times New Roman"/>
        <family val="1"/>
      </rPr>
      <t xml:space="preserve">        </t>
    </r>
    <r>
      <rPr>
        <b/>
        <i/>
        <sz val="11"/>
        <color rgb="FF000000"/>
        <rFont val="Arial"/>
        <family val="2"/>
      </rPr>
      <t>Financial impact less than £5,000</t>
    </r>
  </si>
  <si>
    <r>
      <t>·</t>
    </r>
    <r>
      <rPr>
        <sz val="7"/>
        <color rgb="FF000000"/>
        <rFont val="Times New Roman"/>
        <family val="1"/>
      </rPr>
      <t xml:space="preserve">        </t>
    </r>
    <r>
      <rPr>
        <b/>
        <i/>
        <sz val="11"/>
        <color rgb="FF000000"/>
        <rFont val="Arial"/>
        <family val="2"/>
      </rPr>
      <t>Project Overspend of less than 5%</t>
    </r>
  </si>
  <si>
    <r>
      <t>·</t>
    </r>
    <r>
      <rPr>
        <sz val="7"/>
        <color rgb="FF000000"/>
        <rFont val="Times New Roman"/>
        <family val="1"/>
      </rPr>
      <t xml:space="preserve">        </t>
    </r>
    <r>
      <rPr>
        <i/>
        <sz val="11"/>
        <color rgb="FF000000"/>
        <rFont val="Arial"/>
        <family val="2"/>
      </rPr>
      <t>Unlikely to cause adverse publicity, no significant impact on delivery of Council Priorities or delivery of services.</t>
    </r>
  </si>
  <si>
    <r>
      <t>·</t>
    </r>
    <r>
      <rPr>
        <sz val="7"/>
        <color rgb="FF000000"/>
        <rFont val="Times New Roman"/>
        <family val="1"/>
      </rPr>
      <t xml:space="preserve">        </t>
    </r>
    <r>
      <rPr>
        <i/>
        <sz val="11"/>
        <color rgb="FF000000"/>
        <rFont val="Arial"/>
        <family val="2"/>
      </rPr>
      <t>Unlikely to result in complaints</t>
    </r>
  </si>
  <si>
    <t>5 ( L1, I5)</t>
  </si>
  <si>
    <t>15 (L3, I5)</t>
  </si>
  <si>
    <t>8 (L2, I4)</t>
  </si>
  <si>
    <t>12 (L3, I4)</t>
  </si>
  <si>
    <t>4 (L2, I2)</t>
  </si>
  <si>
    <t>6 (L2, I3)</t>
  </si>
  <si>
    <t>Creating a Prosperous East Staffordshire</t>
  </si>
  <si>
    <t>6  (L2, I3)</t>
  </si>
  <si>
    <t>8 ( L2, I4)</t>
  </si>
  <si>
    <t>10 ( L2, I5)</t>
  </si>
  <si>
    <t xml:space="preserve">4 (L2, I2) </t>
  </si>
  <si>
    <t>8  (L2, I4)</t>
  </si>
  <si>
    <t>3  (L1, I3)</t>
  </si>
  <si>
    <t>Standing up for our Communities</t>
  </si>
  <si>
    <t>The risks associated with the economic and wider geo-political circumstances which may have the potential for operational and service delivery disruption and wider financial impacts.</t>
  </si>
  <si>
    <t>20 (L4, I5)</t>
  </si>
  <si>
    <t>25 (L5, I5)</t>
  </si>
  <si>
    <t>10 (L2, I5)</t>
  </si>
  <si>
    <t>A Green New Deal for East Staffordshire</t>
  </si>
  <si>
    <t>10 (L2, I4)</t>
  </si>
  <si>
    <t>6 (L3, I2)</t>
  </si>
  <si>
    <t>Underpins all corporate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</si>
</sst>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809]General"/>
  </numFmts>
  <fonts count="14" x14ac:knownFonts="1">
    <font>
      <sz val="10"/>
      <name val="Arial"/>
      <charset val="1"/>
    </font>
    <font>
      <sz val="10"/>
      <name val="Arial"/>
      <family val="2"/>
    </font>
    <font>
      <sz val="10"/>
      <name val="Arial"/>
      <family val="2"/>
    </font>
    <font>
      <sz val="8"/>
      <name val="Arial"/>
      <family val="2"/>
    </font>
    <font>
      <b/>
      <sz val="18"/>
      <name val="Arial"/>
      <family val="2"/>
    </font>
    <font>
      <b/>
      <sz val="10"/>
      <name val="Arial"/>
      <family val="2"/>
    </font>
    <font>
      <sz val="8"/>
      <color rgb="FF000000"/>
      <name val="Arial"/>
      <family val="2"/>
    </font>
    <font>
      <b/>
      <sz val="8"/>
      <name val="Arial"/>
      <family val="2"/>
    </font>
    <font>
      <b/>
      <sz val="10"/>
      <color theme="0"/>
      <name val="Arial"/>
      <family val="2"/>
    </font>
    <font>
      <b/>
      <sz val="11"/>
      <color rgb="FF000000"/>
      <name val="Arial"/>
      <family val="2"/>
    </font>
    <font>
      <sz val="11"/>
      <color rgb="FF000000"/>
      <name val="Arial"/>
      <family val="2"/>
    </font>
    <font>
      <sz val="7"/>
      <color rgb="FF000000"/>
      <name val="Times New Roman"/>
      <family val="1"/>
    </font>
    <font>
      <b/>
      <i/>
      <sz val="11"/>
      <color rgb="FF000000"/>
      <name val="Arial"/>
      <family val="2"/>
    </font>
    <font>
      <i/>
      <sz val="11"/>
      <color rgb="FF000000"/>
      <name val="Arial"/>
      <family val="2"/>
    </font>
  </fonts>
  <fills count="10">
    <fill>
      <patternFill patternType="none"/>
    </fill>
    <fill>
      <patternFill patternType="gray125"/>
    </fill>
    <fill>
      <patternFill patternType="solid">
        <fgColor indexed="10"/>
      </patternFill>
    </fill>
    <fill>
      <patternFill patternType="solid">
        <fgColor indexed="9"/>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B8CCE4"/>
        <bgColor indexed="64"/>
      </patternFill>
    </fill>
    <fill>
      <patternFill patternType="solid">
        <fgColor rgb="FF00B05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indexed="64"/>
      </right>
      <top style="medium">
        <color rgb="FF000000"/>
      </top>
      <bottom/>
      <diagonal/>
    </border>
    <border>
      <left/>
      <right/>
      <top/>
      <bottom style="thin">
        <color indexed="64"/>
      </bottom>
      <diagonal/>
    </border>
  </borders>
  <cellStyleXfs count="2">
    <xf numFmtId="0" fontId="0" fillId="0" borderId="0">
      <alignment wrapText="1"/>
    </xf>
    <xf numFmtId="0" fontId="2" fillId="0" borderId="0">
      <alignment wrapText="1"/>
    </xf>
  </cellStyleXfs>
  <cellXfs count="65">
    <xf numFmtId="0" fontId="0" fillId="0" borderId="0" xfId="0">
      <alignment wrapText="1"/>
    </xf>
    <xf numFmtId="14" fontId="1" fillId="0" borderId="1" xfId="0" applyNumberFormat="1" applyFont="1" applyBorder="1" applyAlignment="1">
      <alignment horizontal="center" vertical="center" wrapText="1"/>
    </xf>
    <xf numFmtId="164" fontId="4" fillId="3" borderId="0" xfId="0" applyNumberFormat="1" applyFont="1" applyFill="1" applyBorder="1" applyAlignment="1">
      <alignment vertical="top" readingOrder="1"/>
    </xf>
    <xf numFmtId="0" fontId="1" fillId="0" borderId="0" xfId="0" applyFont="1">
      <alignment wrapText="1"/>
    </xf>
    <xf numFmtId="164" fontId="5" fillId="3" borderId="0" xfId="0" applyNumberFormat="1" applyFont="1" applyFill="1" applyBorder="1" applyAlignment="1">
      <alignment horizontal="center" vertical="center" wrapText="1" readingOrder="1"/>
    </xf>
    <xf numFmtId="14" fontId="1" fillId="0" borderId="3" xfId="0" applyNumberFormat="1" applyFont="1" applyBorder="1" applyAlignment="1">
      <alignment horizontal="center" vertical="center" wrapText="1"/>
    </xf>
    <xf numFmtId="49" fontId="1" fillId="0" borderId="3" xfId="0" applyNumberFormat="1" applyFont="1" applyBorder="1" applyAlignment="1">
      <alignment horizontal="center" wrapText="1"/>
    </xf>
    <xf numFmtId="49" fontId="1" fillId="0" borderId="3" xfId="0" applyNumberFormat="1" applyFont="1" applyBorder="1">
      <alignment wrapText="1"/>
    </xf>
    <xf numFmtId="14" fontId="1" fillId="0" borderId="3" xfId="0" applyNumberFormat="1" applyFont="1" applyBorder="1" applyAlignment="1">
      <alignment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64" fontId="3" fillId="3" borderId="3" xfId="0" applyNumberFormat="1" applyFont="1" applyFill="1" applyBorder="1" applyAlignment="1">
      <alignment horizontal="left" vertical="top" wrapText="1" readingOrder="1"/>
    </xf>
    <xf numFmtId="164" fontId="3" fillId="0" borderId="3" xfId="0" applyNumberFormat="1" applyFont="1" applyFill="1" applyBorder="1" applyAlignment="1">
      <alignment horizontal="left" vertical="top" wrapText="1" readingOrder="1"/>
    </xf>
    <xf numFmtId="0" fontId="1" fillId="0" borderId="3" xfId="0" applyFont="1" applyBorder="1">
      <alignment wrapText="1"/>
    </xf>
    <xf numFmtId="0" fontId="1" fillId="3" borderId="3" xfId="0" applyFont="1" applyFill="1" applyBorder="1" applyAlignment="1">
      <alignment horizontal="center" vertical="top" readingOrder="1"/>
    </xf>
    <xf numFmtId="164" fontId="5" fillId="3" borderId="3" xfId="0" applyNumberFormat="1" applyFont="1" applyFill="1" applyBorder="1" applyAlignment="1">
      <alignment horizontal="center" vertical="center" wrapText="1" readingOrder="1"/>
    </xf>
    <xf numFmtId="164" fontId="3" fillId="3" borderId="2" xfId="0" applyNumberFormat="1" applyFont="1" applyFill="1" applyBorder="1" applyAlignment="1">
      <alignment horizontal="left" vertical="top" wrapText="1" readingOrder="1"/>
    </xf>
    <xf numFmtId="164" fontId="3" fillId="0" borderId="3" xfId="0" applyNumberFormat="1" applyFont="1" applyFill="1" applyBorder="1" applyAlignment="1">
      <alignment horizontal="left" vertical="center" wrapText="1" readingOrder="1"/>
    </xf>
    <xf numFmtId="164" fontId="3" fillId="0" borderId="3" xfId="0" applyNumberFormat="1" applyFont="1" applyFill="1" applyBorder="1" applyAlignment="1">
      <alignment vertical="top" wrapText="1" readingOrder="1"/>
    </xf>
    <xf numFmtId="0" fontId="3" fillId="0" borderId="3" xfId="0" applyFont="1" applyBorder="1" applyAlignment="1">
      <alignment horizontal="left" vertical="center" wrapText="1"/>
    </xf>
    <xf numFmtId="0" fontId="3" fillId="0" borderId="3" xfId="0" applyFont="1" applyBorder="1" applyAlignment="1">
      <alignment vertical="center" wrapText="1"/>
    </xf>
    <xf numFmtId="49" fontId="1" fillId="0" borderId="6" xfId="0" applyNumberFormat="1" applyFont="1" applyBorder="1" applyAlignment="1">
      <alignment horizontal="center" wrapText="1"/>
    </xf>
    <xf numFmtId="49" fontId="1" fillId="0" borderId="5" xfId="0" applyNumberFormat="1" applyFont="1" applyBorder="1" applyAlignment="1">
      <alignment horizontal="center" wrapText="1"/>
    </xf>
    <xf numFmtId="49" fontId="1" fillId="0" borderId="4" xfId="0" applyNumberFormat="1" applyFont="1" applyBorder="1" applyAlignment="1">
      <alignment horizontal="center"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14" fontId="1" fillId="0" borderId="3" xfId="0" applyNumberFormat="1" applyFont="1" applyBorder="1" applyAlignment="1">
      <alignment horizontal="center" vertical="top" wrapText="1"/>
    </xf>
    <xf numFmtId="164" fontId="5" fillId="3" borderId="0" xfId="0" applyNumberFormat="1" applyFont="1" applyFill="1" applyBorder="1" applyAlignment="1">
      <alignment horizontal="center" vertical="top" wrapText="1" readingOrder="1"/>
    </xf>
    <xf numFmtId="0" fontId="1" fillId="0" borderId="0" xfId="0" applyFont="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164" fontId="5" fillId="7" borderId="3" xfId="0" applyNumberFormat="1" applyFont="1" applyFill="1" applyBorder="1" applyAlignment="1">
      <alignment horizontal="center" vertical="center" wrapText="1" readingOrder="1"/>
    </xf>
    <xf numFmtId="164" fontId="3" fillId="7" borderId="3" xfId="0" applyNumberFormat="1" applyFont="1" applyFill="1" applyBorder="1" applyAlignment="1">
      <alignment horizontal="center" vertical="top" wrapText="1" readingOrder="1"/>
    </xf>
    <xf numFmtId="0" fontId="1" fillId="7" borderId="3" xfId="0" applyFont="1" applyFill="1" applyBorder="1" applyAlignment="1">
      <alignment horizontal="center" vertical="top" readingOrder="1"/>
    </xf>
    <xf numFmtId="0" fontId="1" fillId="7" borderId="3" xfId="0" applyFont="1" applyFill="1" applyBorder="1">
      <alignment wrapText="1"/>
    </xf>
    <xf numFmtId="0" fontId="5" fillId="0" borderId="0" xfId="0" applyFont="1" applyAlignment="1">
      <alignment vertical="center" wrapText="1"/>
    </xf>
    <xf numFmtId="0" fontId="5" fillId="0" borderId="3" xfId="0" applyFont="1" applyBorder="1" applyAlignment="1">
      <alignment vertical="center" wrapText="1"/>
    </xf>
    <xf numFmtId="164" fontId="4" fillId="3" borderId="6" xfId="0" applyNumberFormat="1" applyFont="1" applyFill="1" applyBorder="1" applyAlignment="1">
      <alignment vertical="top" readingOrder="1"/>
    </xf>
    <xf numFmtId="164" fontId="8" fillId="2" borderId="3" xfId="0" applyNumberFormat="1" applyFont="1" applyFill="1" applyBorder="1" applyAlignment="1">
      <alignment horizontal="center" vertical="center" wrapText="1" readingOrder="1"/>
    </xf>
    <xf numFmtId="164" fontId="8" fillId="6" borderId="3" xfId="0" applyNumberFormat="1" applyFont="1" applyFill="1" applyBorder="1" applyAlignment="1">
      <alignment horizontal="center" vertical="center" wrapText="1" readingOrder="1"/>
    </xf>
    <xf numFmtId="164" fontId="8" fillId="4" borderId="3" xfId="0" applyNumberFormat="1" applyFont="1" applyFill="1" applyBorder="1" applyAlignment="1">
      <alignment horizontal="center" vertical="center" wrapText="1" readingOrder="1"/>
    </xf>
    <xf numFmtId="164" fontId="8" fillId="5" borderId="3" xfId="0" applyNumberFormat="1" applyFont="1" applyFill="1" applyBorder="1" applyAlignment="1">
      <alignment horizontal="center" vertical="center" wrapText="1" readingOrder="1"/>
    </xf>
    <xf numFmtId="0" fontId="10" fillId="0" borderId="10" xfId="0" applyFont="1" applyBorder="1" applyAlignment="1">
      <alignment horizontal="left" vertical="center" wrapText="1" indent="2"/>
    </xf>
    <xf numFmtId="0" fontId="10" fillId="0" borderId="12" xfId="0" applyFont="1" applyBorder="1" applyAlignment="1">
      <alignment horizontal="left" vertical="center" wrapText="1" indent="2"/>
    </xf>
    <xf numFmtId="0" fontId="12" fillId="0" borderId="12" xfId="0" applyFont="1" applyBorder="1" applyAlignment="1">
      <alignment horizontal="left" vertical="center" wrapText="1" indent="2"/>
    </xf>
    <xf numFmtId="0" fontId="10" fillId="0" borderId="14" xfId="0" applyFont="1" applyBorder="1" applyAlignment="1">
      <alignment horizontal="left" vertical="center" wrapText="1" indent="2"/>
    </xf>
    <xf numFmtId="0" fontId="13" fillId="0" borderId="12" xfId="0" applyFont="1" applyBorder="1" applyAlignment="1">
      <alignment vertical="center" wrapText="1"/>
    </xf>
    <xf numFmtId="0" fontId="12" fillId="0" borderId="12" xfId="0" applyFont="1" applyBorder="1" applyAlignment="1">
      <alignment vertical="center" wrapText="1"/>
    </xf>
    <xf numFmtId="0" fontId="13" fillId="0" borderId="14" xfId="0" applyFont="1" applyBorder="1" applyAlignment="1">
      <alignment horizontal="left" vertical="center" wrapText="1" indent="2"/>
    </xf>
    <xf numFmtId="0" fontId="10" fillId="8" borderId="13" xfId="0" applyFont="1" applyFill="1" applyBorder="1" applyAlignment="1">
      <alignment vertical="center" wrapText="1"/>
    </xf>
    <xf numFmtId="164" fontId="4" fillId="3" borderId="4" xfId="0" applyNumberFormat="1" applyFont="1" applyFill="1" applyBorder="1" applyAlignment="1">
      <alignment horizontal="left" vertical="top" wrapText="1" readingOrder="1"/>
    </xf>
    <xf numFmtId="164" fontId="4" fillId="3" borderId="1" xfId="0" applyNumberFormat="1" applyFont="1" applyFill="1" applyBorder="1" applyAlignment="1">
      <alignment horizontal="left" vertical="top" wrapText="1" readingOrder="1"/>
    </xf>
    <xf numFmtId="0" fontId="9" fillId="0" borderId="8" xfId="0" applyFont="1" applyBorder="1" applyAlignment="1">
      <alignment vertical="center"/>
    </xf>
    <xf numFmtId="0" fontId="9" fillId="8" borderId="9" xfId="0" applyFont="1" applyFill="1" applyBorder="1" applyAlignment="1">
      <alignment horizontal="justify" vertical="center" wrapText="1"/>
    </xf>
    <xf numFmtId="0" fontId="9" fillId="8" borderId="11" xfId="0" applyFont="1" applyFill="1" applyBorder="1" applyAlignment="1">
      <alignment horizontal="justify" vertical="center" wrapText="1"/>
    </xf>
    <xf numFmtId="0" fontId="9" fillId="8" borderId="13" xfId="0" applyFont="1" applyFill="1" applyBorder="1" applyAlignment="1">
      <alignment horizontal="justify" vertical="center" wrapText="1"/>
    </xf>
    <xf numFmtId="0" fontId="9" fillId="8" borderId="15" xfId="0" applyFont="1" applyFill="1" applyBorder="1" applyAlignment="1">
      <alignment horizontal="justify" vertical="center" wrapText="1"/>
    </xf>
    <xf numFmtId="0" fontId="9" fillId="8" borderId="15" xfId="0" applyFont="1" applyFill="1" applyBorder="1" applyAlignment="1">
      <alignment vertical="center" wrapText="1"/>
    </xf>
    <xf numFmtId="0" fontId="9" fillId="8" borderId="11" xfId="0" applyFont="1" applyFill="1" applyBorder="1" applyAlignment="1">
      <alignment vertical="center" wrapText="1"/>
    </xf>
    <xf numFmtId="0" fontId="9" fillId="8" borderId="13" xfId="0" applyFont="1" applyFill="1" applyBorder="1" applyAlignment="1">
      <alignment vertical="center" wrapText="1"/>
    </xf>
    <xf numFmtId="164" fontId="4" fillId="3" borderId="7" xfId="0" applyNumberFormat="1" applyFont="1" applyFill="1" applyBorder="1" applyAlignment="1">
      <alignment horizontal="left" vertical="top" wrapText="1" readingOrder="1"/>
    </xf>
    <xf numFmtId="164" fontId="4" fillId="3" borderId="16" xfId="0" applyNumberFormat="1" applyFont="1" applyFill="1" applyBorder="1" applyAlignment="1">
      <alignment vertical="top" readingOrder="1"/>
    </xf>
    <xf numFmtId="164" fontId="4" fillId="7" borderId="16" xfId="0" applyNumberFormat="1" applyFont="1" applyFill="1" applyBorder="1" applyAlignment="1">
      <alignment vertical="top" readingOrder="1"/>
    </xf>
    <xf numFmtId="164" fontId="8" fillId="9" borderId="3" xfId="0" applyNumberFormat="1" applyFont="1" applyFill="1" applyBorder="1" applyAlignment="1">
      <alignment horizontal="center" vertical="center" wrapText="1" readingOrder="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181840</xdr:colOff>
      <xdr:row>2</xdr:row>
      <xdr:rowOff>147205</xdr:rowOff>
    </xdr:from>
    <xdr:to>
      <xdr:col>9</xdr:col>
      <xdr:colOff>653760</xdr:colOff>
      <xdr:row>2</xdr:row>
      <xdr:rowOff>389661</xdr:rowOff>
    </xdr:to>
    <xdr:sp macro="" textlink="">
      <xdr:nvSpPr>
        <xdr:cNvPr id="7" name="Left-Right Arrow 6"/>
        <xdr:cNvSpPr/>
      </xdr:nvSpPr>
      <xdr:spPr>
        <a:xfrm>
          <a:off x="12850090" y="105208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173181</xdr:colOff>
      <xdr:row>3</xdr:row>
      <xdr:rowOff>233795</xdr:rowOff>
    </xdr:from>
    <xdr:to>
      <xdr:col>9</xdr:col>
      <xdr:colOff>645101</xdr:colOff>
      <xdr:row>3</xdr:row>
      <xdr:rowOff>476251</xdr:rowOff>
    </xdr:to>
    <xdr:sp macro="" textlink="">
      <xdr:nvSpPr>
        <xdr:cNvPr id="8" name="Left-Right Arrow 7"/>
        <xdr:cNvSpPr/>
      </xdr:nvSpPr>
      <xdr:spPr>
        <a:xfrm>
          <a:off x="11465069" y="181970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129886</xdr:colOff>
      <xdr:row>4</xdr:row>
      <xdr:rowOff>311727</xdr:rowOff>
    </xdr:from>
    <xdr:to>
      <xdr:col>9</xdr:col>
      <xdr:colOff>601806</xdr:colOff>
      <xdr:row>4</xdr:row>
      <xdr:rowOff>554183</xdr:rowOff>
    </xdr:to>
    <xdr:sp macro="" textlink="">
      <xdr:nvSpPr>
        <xdr:cNvPr id="9" name="Left-Right Arrow 8"/>
        <xdr:cNvSpPr/>
      </xdr:nvSpPr>
      <xdr:spPr>
        <a:xfrm>
          <a:off x="11421774" y="282156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5</xdr:row>
      <xdr:rowOff>333375</xdr:rowOff>
    </xdr:from>
    <xdr:to>
      <xdr:col>9</xdr:col>
      <xdr:colOff>588818</xdr:colOff>
      <xdr:row>5</xdr:row>
      <xdr:rowOff>575831</xdr:rowOff>
    </xdr:to>
    <xdr:sp macro="" textlink="">
      <xdr:nvSpPr>
        <xdr:cNvPr id="10" name="Left-Right Arrow 9"/>
        <xdr:cNvSpPr/>
      </xdr:nvSpPr>
      <xdr:spPr>
        <a:xfrm>
          <a:off x="11408786" y="370998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6</xdr:row>
      <xdr:rowOff>329046</xdr:rowOff>
    </xdr:from>
    <xdr:to>
      <xdr:col>9</xdr:col>
      <xdr:colOff>588818</xdr:colOff>
      <xdr:row>6</xdr:row>
      <xdr:rowOff>571502</xdr:rowOff>
    </xdr:to>
    <xdr:sp macro="" textlink="">
      <xdr:nvSpPr>
        <xdr:cNvPr id="11" name="Left-Right Arrow 10"/>
        <xdr:cNvSpPr/>
      </xdr:nvSpPr>
      <xdr:spPr>
        <a:xfrm>
          <a:off x="11408786" y="5191559"/>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164523</xdr:colOff>
      <xdr:row>7</xdr:row>
      <xdr:rowOff>233795</xdr:rowOff>
    </xdr:from>
    <xdr:to>
      <xdr:col>9</xdr:col>
      <xdr:colOff>636443</xdr:colOff>
      <xdr:row>7</xdr:row>
      <xdr:rowOff>476251</xdr:rowOff>
    </xdr:to>
    <xdr:sp macro="" textlink="">
      <xdr:nvSpPr>
        <xdr:cNvPr id="13" name="Left-Right Arrow 12"/>
        <xdr:cNvSpPr/>
      </xdr:nvSpPr>
      <xdr:spPr>
        <a:xfrm>
          <a:off x="12832773" y="5593772"/>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112569</xdr:colOff>
      <xdr:row>8</xdr:row>
      <xdr:rowOff>194830</xdr:rowOff>
    </xdr:from>
    <xdr:to>
      <xdr:col>9</xdr:col>
      <xdr:colOff>584489</xdr:colOff>
      <xdr:row>8</xdr:row>
      <xdr:rowOff>437286</xdr:rowOff>
    </xdr:to>
    <xdr:sp macro="" textlink="">
      <xdr:nvSpPr>
        <xdr:cNvPr id="15" name="Left-Right Arrow 14"/>
        <xdr:cNvSpPr/>
      </xdr:nvSpPr>
      <xdr:spPr>
        <a:xfrm>
          <a:off x="12780819" y="6208569"/>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9</xdr:row>
      <xdr:rowOff>329046</xdr:rowOff>
    </xdr:from>
    <xdr:to>
      <xdr:col>9</xdr:col>
      <xdr:colOff>588818</xdr:colOff>
      <xdr:row>9</xdr:row>
      <xdr:rowOff>571502</xdr:rowOff>
    </xdr:to>
    <xdr:sp macro="" textlink="">
      <xdr:nvSpPr>
        <xdr:cNvPr id="16" name="Left-Right Arrow 15"/>
        <xdr:cNvSpPr/>
      </xdr:nvSpPr>
      <xdr:spPr>
        <a:xfrm>
          <a:off x="12785148" y="697922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10</xdr:row>
      <xdr:rowOff>298739</xdr:rowOff>
    </xdr:from>
    <xdr:to>
      <xdr:col>9</xdr:col>
      <xdr:colOff>588818</xdr:colOff>
      <xdr:row>10</xdr:row>
      <xdr:rowOff>541195</xdr:rowOff>
    </xdr:to>
    <xdr:sp macro="" textlink="">
      <xdr:nvSpPr>
        <xdr:cNvPr id="18" name="Left-Right Arrow 17"/>
        <xdr:cNvSpPr/>
      </xdr:nvSpPr>
      <xdr:spPr>
        <a:xfrm>
          <a:off x="12785148" y="8044296"/>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125557</xdr:colOff>
      <xdr:row>11</xdr:row>
      <xdr:rowOff>251114</xdr:rowOff>
    </xdr:from>
    <xdr:to>
      <xdr:col>9</xdr:col>
      <xdr:colOff>597477</xdr:colOff>
      <xdr:row>11</xdr:row>
      <xdr:rowOff>493570</xdr:rowOff>
    </xdr:to>
    <xdr:sp macro="" textlink="">
      <xdr:nvSpPr>
        <xdr:cNvPr id="19" name="Left-Right Arrow 18"/>
        <xdr:cNvSpPr/>
      </xdr:nvSpPr>
      <xdr:spPr>
        <a:xfrm>
          <a:off x="12793807" y="889721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151534</xdr:colOff>
      <xdr:row>12</xdr:row>
      <xdr:rowOff>199159</xdr:rowOff>
    </xdr:from>
    <xdr:to>
      <xdr:col>9</xdr:col>
      <xdr:colOff>623454</xdr:colOff>
      <xdr:row>12</xdr:row>
      <xdr:rowOff>441615</xdr:rowOff>
    </xdr:to>
    <xdr:sp macro="" textlink="">
      <xdr:nvSpPr>
        <xdr:cNvPr id="20" name="Left-Right Arrow 19"/>
        <xdr:cNvSpPr/>
      </xdr:nvSpPr>
      <xdr:spPr>
        <a:xfrm>
          <a:off x="12819784" y="962025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95250</xdr:colOff>
      <xdr:row>13</xdr:row>
      <xdr:rowOff>381000</xdr:rowOff>
    </xdr:from>
    <xdr:to>
      <xdr:col>9</xdr:col>
      <xdr:colOff>567170</xdr:colOff>
      <xdr:row>13</xdr:row>
      <xdr:rowOff>623456</xdr:rowOff>
    </xdr:to>
    <xdr:sp macro="" textlink="">
      <xdr:nvSpPr>
        <xdr:cNvPr id="21" name="Left-Right Arrow 20"/>
        <xdr:cNvSpPr/>
      </xdr:nvSpPr>
      <xdr:spPr>
        <a:xfrm>
          <a:off x="12763500" y="1050780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103909</xdr:colOff>
      <xdr:row>14</xdr:row>
      <xdr:rowOff>264102</xdr:rowOff>
    </xdr:from>
    <xdr:to>
      <xdr:col>9</xdr:col>
      <xdr:colOff>575829</xdr:colOff>
      <xdr:row>14</xdr:row>
      <xdr:rowOff>506558</xdr:rowOff>
    </xdr:to>
    <xdr:sp macro="" textlink="">
      <xdr:nvSpPr>
        <xdr:cNvPr id="22" name="Left-Right Arrow 21"/>
        <xdr:cNvSpPr/>
      </xdr:nvSpPr>
      <xdr:spPr>
        <a:xfrm>
          <a:off x="12772159" y="1145164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147204</xdr:colOff>
      <xdr:row>15</xdr:row>
      <xdr:rowOff>116897</xdr:rowOff>
    </xdr:from>
    <xdr:to>
      <xdr:col>9</xdr:col>
      <xdr:colOff>619124</xdr:colOff>
      <xdr:row>15</xdr:row>
      <xdr:rowOff>359353</xdr:rowOff>
    </xdr:to>
    <xdr:sp macro="" textlink="">
      <xdr:nvSpPr>
        <xdr:cNvPr id="23" name="Left-Right Arrow 22"/>
        <xdr:cNvSpPr/>
      </xdr:nvSpPr>
      <xdr:spPr>
        <a:xfrm>
          <a:off x="12815454" y="12075102"/>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147205</xdr:colOff>
      <xdr:row>16</xdr:row>
      <xdr:rowOff>337705</xdr:rowOff>
    </xdr:from>
    <xdr:to>
      <xdr:col>9</xdr:col>
      <xdr:colOff>619125</xdr:colOff>
      <xdr:row>16</xdr:row>
      <xdr:rowOff>580161</xdr:rowOff>
    </xdr:to>
    <xdr:sp macro="" textlink="">
      <xdr:nvSpPr>
        <xdr:cNvPr id="25" name="Left-Right Arrow 24"/>
        <xdr:cNvSpPr/>
      </xdr:nvSpPr>
      <xdr:spPr>
        <a:xfrm>
          <a:off x="12815455" y="1272453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90920</xdr:colOff>
      <xdr:row>17</xdr:row>
      <xdr:rowOff>190500</xdr:rowOff>
    </xdr:from>
    <xdr:to>
      <xdr:col>9</xdr:col>
      <xdr:colOff>562840</xdr:colOff>
      <xdr:row>17</xdr:row>
      <xdr:rowOff>432956</xdr:rowOff>
    </xdr:to>
    <xdr:sp macro="" textlink="">
      <xdr:nvSpPr>
        <xdr:cNvPr id="26" name="Left-Right Arrow 25"/>
        <xdr:cNvSpPr/>
      </xdr:nvSpPr>
      <xdr:spPr>
        <a:xfrm>
          <a:off x="12759170" y="1371600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112568</xdr:colOff>
      <xdr:row>18</xdr:row>
      <xdr:rowOff>376670</xdr:rowOff>
    </xdr:from>
    <xdr:to>
      <xdr:col>9</xdr:col>
      <xdr:colOff>584488</xdr:colOff>
      <xdr:row>18</xdr:row>
      <xdr:rowOff>619126</xdr:rowOff>
    </xdr:to>
    <xdr:sp macro="" textlink="">
      <xdr:nvSpPr>
        <xdr:cNvPr id="27" name="Left-Right Arrow 26"/>
        <xdr:cNvSpPr/>
      </xdr:nvSpPr>
      <xdr:spPr>
        <a:xfrm>
          <a:off x="12780818" y="14547273"/>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112568</xdr:colOff>
      <xdr:row>19</xdr:row>
      <xdr:rowOff>454603</xdr:rowOff>
    </xdr:from>
    <xdr:to>
      <xdr:col>9</xdr:col>
      <xdr:colOff>584488</xdr:colOff>
      <xdr:row>19</xdr:row>
      <xdr:rowOff>697059</xdr:rowOff>
    </xdr:to>
    <xdr:sp macro="" textlink="">
      <xdr:nvSpPr>
        <xdr:cNvPr id="28" name="Left-Right Arrow 27"/>
        <xdr:cNvSpPr/>
      </xdr:nvSpPr>
      <xdr:spPr>
        <a:xfrm>
          <a:off x="12780818" y="1562533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177512</xdr:colOff>
      <xdr:row>2</xdr:row>
      <xdr:rowOff>82261</xdr:rowOff>
    </xdr:from>
    <xdr:to>
      <xdr:col>15</xdr:col>
      <xdr:colOff>381000</xdr:colOff>
      <xdr:row>2</xdr:row>
      <xdr:rowOff>458932</xdr:rowOff>
    </xdr:to>
    <xdr:sp macro="" textlink="">
      <xdr:nvSpPr>
        <xdr:cNvPr id="16" name="Up Arrow 15"/>
        <xdr:cNvSpPr/>
      </xdr:nvSpPr>
      <xdr:spPr>
        <a:xfrm>
          <a:off x="15198437" y="987136"/>
          <a:ext cx="203488" cy="376671"/>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216477</xdr:colOff>
      <xdr:row>2</xdr:row>
      <xdr:rowOff>90923</xdr:rowOff>
    </xdr:from>
    <xdr:to>
      <xdr:col>16</xdr:col>
      <xdr:colOff>402649</xdr:colOff>
      <xdr:row>2</xdr:row>
      <xdr:rowOff>519546</xdr:rowOff>
    </xdr:to>
    <xdr:sp macro="" textlink="">
      <xdr:nvSpPr>
        <xdr:cNvPr id="17" name="Down Arrow 16"/>
        <xdr:cNvSpPr/>
      </xdr:nvSpPr>
      <xdr:spPr>
        <a:xfrm>
          <a:off x="15861290" y="995798"/>
          <a:ext cx="186172" cy="428623"/>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43295</xdr:colOff>
      <xdr:row>2</xdr:row>
      <xdr:rowOff>181840</xdr:rowOff>
    </xdr:from>
    <xdr:to>
      <xdr:col>14</xdr:col>
      <xdr:colOff>515215</xdr:colOff>
      <xdr:row>2</xdr:row>
      <xdr:rowOff>424296</xdr:rowOff>
    </xdr:to>
    <xdr:sp macro="" textlink="">
      <xdr:nvSpPr>
        <xdr:cNvPr id="18" name="Left-Right Arrow 17"/>
        <xdr:cNvSpPr/>
      </xdr:nvSpPr>
      <xdr:spPr>
        <a:xfrm>
          <a:off x="14440333" y="108671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177512</xdr:colOff>
      <xdr:row>5</xdr:row>
      <xdr:rowOff>82261</xdr:rowOff>
    </xdr:from>
    <xdr:to>
      <xdr:col>15</xdr:col>
      <xdr:colOff>381000</xdr:colOff>
      <xdr:row>5</xdr:row>
      <xdr:rowOff>458932</xdr:rowOff>
    </xdr:to>
    <xdr:sp macro="" textlink="">
      <xdr:nvSpPr>
        <xdr:cNvPr id="19" name="Up Arrow 18"/>
        <xdr:cNvSpPr/>
      </xdr:nvSpPr>
      <xdr:spPr>
        <a:xfrm>
          <a:off x="15198437" y="987136"/>
          <a:ext cx="203488" cy="376671"/>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216477</xdr:colOff>
      <xdr:row>5</xdr:row>
      <xdr:rowOff>90923</xdr:rowOff>
    </xdr:from>
    <xdr:to>
      <xdr:col>16</xdr:col>
      <xdr:colOff>402649</xdr:colOff>
      <xdr:row>5</xdr:row>
      <xdr:rowOff>519546</xdr:rowOff>
    </xdr:to>
    <xdr:sp macro="" textlink="">
      <xdr:nvSpPr>
        <xdr:cNvPr id="20" name="Down Arrow 19"/>
        <xdr:cNvSpPr/>
      </xdr:nvSpPr>
      <xdr:spPr>
        <a:xfrm>
          <a:off x="15861290" y="995798"/>
          <a:ext cx="186172" cy="428623"/>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181840</xdr:colOff>
      <xdr:row>2</xdr:row>
      <xdr:rowOff>147205</xdr:rowOff>
    </xdr:from>
    <xdr:to>
      <xdr:col>9</xdr:col>
      <xdr:colOff>653760</xdr:colOff>
      <xdr:row>2</xdr:row>
      <xdr:rowOff>389661</xdr:rowOff>
    </xdr:to>
    <xdr:sp macro="" textlink="">
      <xdr:nvSpPr>
        <xdr:cNvPr id="12" name="Left-Right Arrow 11"/>
        <xdr:cNvSpPr/>
      </xdr:nvSpPr>
      <xdr:spPr>
        <a:xfrm>
          <a:off x="12845328" y="105208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173181</xdr:colOff>
      <xdr:row>3</xdr:row>
      <xdr:rowOff>233795</xdr:rowOff>
    </xdr:from>
    <xdr:to>
      <xdr:col>9</xdr:col>
      <xdr:colOff>645101</xdr:colOff>
      <xdr:row>3</xdr:row>
      <xdr:rowOff>476251</xdr:rowOff>
    </xdr:to>
    <xdr:sp macro="" textlink="">
      <xdr:nvSpPr>
        <xdr:cNvPr id="13" name="Left-Right Arrow 12"/>
        <xdr:cNvSpPr/>
      </xdr:nvSpPr>
      <xdr:spPr>
        <a:xfrm>
          <a:off x="12836669" y="183399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129886</xdr:colOff>
      <xdr:row>4</xdr:row>
      <xdr:rowOff>311727</xdr:rowOff>
    </xdr:from>
    <xdr:to>
      <xdr:col>9</xdr:col>
      <xdr:colOff>601806</xdr:colOff>
      <xdr:row>4</xdr:row>
      <xdr:rowOff>554183</xdr:rowOff>
    </xdr:to>
    <xdr:sp macro="" textlink="">
      <xdr:nvSpPr>
        <xdr:cNvPr id="14" name="Left-Right Arrow 13"/>
        <xdr:cNvSpPr/>
      </xdr:nvSpPr>
      <xdr:spPr>
        <a:xfrm>
          <a:off x="12793374" y="278822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5</xdr:row>
      <xdr:rowOff>333375</xdr:rowOff>
    </xdr:from>
    <xdr:to>
      <xdr:col>9</xdr:col>
      <xdr:colOff>588818</xdr:colOff>
      <xdr:row>5</xdr:row>
      <xdr:rowOff>575831</xdr:rowOff>
    </xdr:to>
    <xdr:sp macro="" textlink="">
      <xdr:nvSpPr>
        <xdr:cNvPr id="15" name="Left-Right Arrow 14"/>
        <xdr:cNvSpPr/>
      </xdr:nvSpPr>
      <xdr:spPr>
        <a:xfrm>
          <a:off x="12780386" y="367665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6</xdr:row>
      <xdr:rowOff>329046</xdr:rowOff>
    </xdr:from>
    <xdr:to>
      <xdr:col>9</xdr:col>
      <xdr:colOff>588818</xdr:colOff>
      <xdr:row>6</xdr:row>
      <xdr:rowOff>571502</xdr:rowOff>
    </xdr:to>
    <xdr:sp macro="" textlink="">
      <xdr:nvSpPr>
        <xdr:cNvPr id="21" name="Left-Right Arrow 20"/>
        <xdr:cNvSpPr/>
      </xdr:nvSpPr>
      <xdr:spPr>
        <a:xfrm>
          <a:off x="12780386" y="4672446"/>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164523</xdr:colOff>
      <xdr:row>7</xdr:row>
      <xdr:rowOff>233795</xdr:rowOff>
    </xdr:from>
    <xdr:to>
      <xdr:col>9</xdr:col>
      <xdr:colOff>636443</xdr:colOff>
      <xdr:row>7</xdr:row>
      <xdr:rowOff>476251</xdr:rowOff>
    </xdr:to>
    <xdr:sp macro="" textlink="">
      <xdr:nvSpPr>
        <xdr:cNvPr id="22" name="Left-Right Arrow 21"/>
        <xdr:cNvSpPr/>
      </xdr:nvSpPr>
      <xdr:spPr>
        <a:xfrm>
          <a:off x="12828011" y="559637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112569</xdr:colOff>
      <xdr:row>8</xdr:row>
      <xdr:rowOff>194830</xdr:rowOff>
    </xdr:from>
    <xdr:to>
      <xdr:col>9</xdr:col>
      <xdr:colOff>584489</xdr:colOff>
      <xdr:row>8</xdr:row>
      <xdr:rowOff>437286</xdr:rowOff>
    </xdr:to>
    <xdr:sp macro="" textlink="">
      <xdr:nvSpPr>
        <xdr:cNvPr id="23" name="Left-Right Arrow 22"/>
        <xdr:cNvSpPr/>
      </xdr:nvSpPr>
      <xdr:spPr>
        <a:xfrm>
          <a:off x="12776057" y="620986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9</xdr:row>
      <xdr:rowOff>329046</xdr:rowOff>
    </xdr:from>
    <xdr:to>
      <xdr:col>9</xdr:col>
      <xdr:colOff>588818</xdr:colOff>
      <xdr:row>9</xdr:row>
      <xdr:rowOff>571502</xdr:rowOff>
    </xdr:to>
    <xdr:sp macro="" textlink="">
      <xdr:nvSpPr>
        <xdr:cNvPr id="24" name="Left-Right Arrow 23"/>
        <xdr:cNvSpPr/>
      </xdr:nvSpPr>
      <xdr:spPr>
        <a:xfrm>
          <a:off x="12780386" y="6982259"/>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116898</xdr:colOff>
      <xdr:row>10</xdr:row>
      <xdr:rowOff>298739</xdr:rowOff>
    </xdr:from>
    <xdr:to>
      <xdr:col>9</xdr:col>
      <xdr:colOff>588818</xdr:colOff>
      <xdr:row>10</xdr:row>
      <xdr:rowOff>541195</xdr:rowOff>
    </xdr:to>
    <xdr:sp macro="" textlink="">
      <xdr:nvSpPr>
        <xdr:cNvPr id="25" name="Left-Right Arrow 24"/>
        <xdr:cNvSpPr/>
      </xdr:nvSpPr>
      <xdr:spPr>
        <a:xfrm>
          <a:off x="12780386" y="804732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125557</xdr:colOff>
      <xdr:row>11</xdr:row>
      <xdr:rowOff>251114</xdr:rowOff>
    </xdr:from>
    <xdr:to>
      <xdr:col>9</xdr:col>
      <xdr:colOff>597477</xdr:colOff>
      <xdr:row>11</xdr:row>
      <xdr:rowOff>493570</xdr:rowOff>
    </xdr:to>
    <xdr:sp macro="" textlink="">
      <xdr:nvSpPr>
        <xdr:cNvPr id="26" name="Left-Right Arrow 25"/>
        <xdr:cNvSpPr/>
      </xdr:nvSpPr>
      <xdr:spPr>
        <a:xfrm>
          <a:off x="12789045" y="8899814"/>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151534</xdr:colOff>
      <xdr:row>12</xdr:row>
      <xdr:rowOff>199159</xdr:rowOff>
    </xdr:from>
    <xdr:to>
      <xdr:col>9</xdr:col>
      <xdr:colOff>623454</xdr:colOff>
      <xdr:row>12</xdr:row>
      <xdr:rowOff>441615</xdr:rowOff>
    </xdr:to>
    <xdr:sp macro="" textlink="">
      <xdr:nvSpPr>
        <xdr:cNvPr id="27" name="Left-Right Arrow 26"/>
        <xdr:cNvSpPr/>
      </xdr:nvSpPr>
      <xdr:spPr>
        <a:xfrm>
          <a:off x="12815022" y="962414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95250</xdr:colOff>
      <xdr:row>13</xdr:row>
      <xdr:rowOff>381000</xdr:rowOff>
    </xdr:from>
    <xdr:to>
      <xdr:col>9</xdr:col>
      <xdr:colOff>567170</xdr:colOff>
      <xdr:row>13</xdr:row>
      <xdr:rowOff>623456</xdr:rowOff>
    </xdr:to>
    <xdr:sp macro="" textlink="">
      <xdr:nvSpPr>
        <xdr:cNvPr id="28" name="Left-Right Arrow 27"/>
        <xdr:cNvSpPr/>
      </xdr:nvSpPr>
      <xdr:spPr>
        <a:xfrm>
          <a:off x="12758738" y="1051083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103909</xdr:colOff>
      <xdr:row>14</xdr:row>
      <xdr:rowOff>264102</xdr:rowOff>
    </xdr:from>
    <xdr:to>
      <xdr:col>9</xdr:col>
      <xdr:colOff>575829</xdr:colOff>
      <xdr:row>14</xdr:row>
      <xdr:rowOff>506558</xdr:rowOff>
    </xdr:to>
    <xdr:sp macro="" textlink="">
      <xdr:nvSpPr>
        <xdr:cNvPr id="29" name="Left-Right Arrow 28"/>
        <xdr:cNvSpPr/>
      </xdr:nvSpPr>
      <xdr:spPr>
        <a:xfrm>
          <a:off x="12767397" y="11455977"/>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4</xdr:col>
      <xdr:colOff>1739900</xdr:colOff>
      <xdr:row>11</xdr:row>
      <xdr:rowOff>285750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342900"/>
          <a:ext cx="4337050" cy="302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57150</xdr:rowOff>
    </xdr:from>
    <xdr:to>
      <xdr:col>1</xdr:col>
      <xdr:colOff>3263900</xdr:colOff>
      <xdr:row>46</xdr:row>
      <xdr:rowOff>12700</xdr:rowOff>
    </xdr:to>
    <xdr:pic>
      <xdr:nvPicPr>
        <xdr:cNvPr id="3" name="Picture 2"/>
        <xdr:cNvPicPr>
          <a:picLocks noChangeAspect="1"/>
        </xdr:cNvPicPr>
      </xdr:nvPicPr>
      <xdr:blipFill rotWithShape="1">
        <a:blip xmlns:r="http://schemas.openxmlformats.org/officeDocument/2006/relationships" r:embed="rId2"/>
        <a:srcRect l="30809" t="28536" r="30326" b="25159"/>
        <a:stretch/>
      </xdr:blipFill>
      <xdr:spPr>
        <a:xfrm>
          <a:off x="0" y="6927850"/>
          <a:ext cx="4197350" cy="281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zoomScale="80" zoomScaleNormal="80" workbookViewId="0">
      <selection activeCell="D10" sqref="D10"/>
    </sheetView>
  </sheetViews>
  <sheetFormatPr defaultColWidth="8.7265625" defaultRowHeight="13" x14ac:dyDescent="0.25"/>
  <cols>
    <col min="1" max="1" width="4.453125" style="36" bestFit="1" customWidth="1"/>
    <col min="2" max="2" width="30.26953125" style="3" customWidth="1"/>
    <col min="3" max="3" width="12.54296875" style="3" customWidth="1"/>
    <col min="4" max="4" width="20.453125" style="13" customWidth="1"/>
    <col min="5" max="5" width="30.6328125" style="3" customWidth="1"/>
    <col min="6" max="6" width="10.54296875" style="3" customWidth="1"/>
    <col min="7" max="7" width="46.54296875" style="3" customWidth="1"/>
    <col min="8" max="8" width="10.54296875" style="3" customWidth="1"/>
    <col min="9" max="9" width="23.08984375" style="35" customWidth="1"/>
    <col min="10" max="10" width="11.36328125" style="3" customWidth="1"/>
    <col min="11" max="11" width="11" style="3" customWidth="1"/>
    <col min="12" max="12" width="23.7265625" style="3" hidden="1" customWidth="1"/>
    <col min="13" max="13" width="11.7265625" style="3" hidden="1" customWidth="1"/>
    <col min="14" max="16384" width="8.7265625" style="3"/>
  </cols>
  <sheetData>
    <row r="1" spans="1:13" ht="24.75" customHeight="1" x14ac:dyDescent="0.25">
      <c r="B1" s="51" t="s">
        <v>5</v>
      </c>
      <c r="C1" s="52"/>
      <c r="D1" s="52"/>
      <c r="E1" s="61"/>
      <c r="F1" s="62"/>
      <c r="G1" s="62"/>
      <c r="H1" s="62"/>
      <c r="I1" s="63"/>
      <c r="J1" s="62"/>
      <c r="K1" s="62"/>
      <c r="L1" s="2"/>
      <c r="M1" s="2"/>
    </row>
    <row r="2" spans="1:13" ht="46.5" customHeight="1" x14ac:dyDescent="0.25">
      <c r="A2" s="37"/>
      <c r="B2" s="15" t="s">
        <v>132</v>
      </c>
      <c r="C2" s="15" t="s">
        <v>84</v>
      </c>
      <c r="D2" s="15" t="s">
        <v>24</v>
      </c>
      <c r="E2" s="15" t="s">
        <v>133</v>
      </c>
      <c r="F2" s="15" t="s">
        <v>21</v>
      </c>
      <c r="G2" s="15" t="s">
        <v>134</v>
      </c>
      <c r="H2" s="15" t="s">
        <v>22</v>
      </c>
      <c r="I2" s="32" t="s">
        <v>140</v>
      </c>
      <c r="J2" s="15" t="s">
        <v>130</v>
      </c>
      <c r="K2" s="15" t="s">
        <v>3</v>
      </c>
      <c r="L2" s="4" t="s">
        <v>7</v>
      </c>
      <c r="M2" s="4" t="s">
        <v>4</v>
      </c>
    </row>
    <row r="3" spans="1:13" s="28" customFormat="1" ht="54.9" customHeight="1" x14ac:dyDescent="0.25">
      <c r="A3" s="37" t="s">
        <v>112</v>
      </c>
      <c r="B3" s="11" t="s">
        <v>85</v>
      </c>
      <c r="C3" s="11" t="s">
        <v>135</v>
      </c>
      <c r="D3" s="11" t="s">
        <v>186</v>
      </c>
      <c r="E3" s="24" t="s">
        <v>19</v>
      </c>
      <c r="F3" s="40" t="s">
        <v>174</v>
      </c>
      <c r="G3" s="25" t="s">
        <v>38</v>
      </c>
      <c r="H3" s="41" t="s">
        <v>178</v>
      </c>
      <c r="I3" s="33"/>
      <c r="J3" s="26" t="s">
        <v>131</v>
      </c>
      <c r="K3" s="26">
        <v>45107</v>
      </c>
      <c r="L3" s="27"/>
      <c r="M3" s="27"/>
    </row>
    <row r="4" spans="1:13" ht="72.5" customHeight="1" x14ac:dyDescent="0.25">
      <c r="A4" s="37" t="s">
        <v>113</v>
      </c>
      <c r="B4" s="12" t="s">
        <v>187</v>
      </c>
      <c r="C4" s="12" t="s">
        <v>136</v>
      </c>
      <c r="D4" s="11" t="s">
        <v>142</v>
      </c>
      <c r="E4" s="12" t="s">
        <v>39</v>
      </c>
      <c r="F4" s="39" t="s">
        <v>188</v>
      </c>
      <c r="G4" s="12" t="s">
        <v>40</v>
      </c>
      <c r="H4" s="39" t="s">
        <v>176</v>
      </c>
      <c r="I4" s="33"/>
      <c r="J4" s="10" t="str">
        <f t="shared" ref="J4:J6" si="0">J3</f>
        <v xml:space="preserve"> </v>
      </c>
      <c r="K4" s="5">
        <f>K3</f>
        <v>45107</v>
      </c>
      <c r="L4" s="22"/>
      <c r="M4" s="5">
        <f>M5</f>
        <v>45137</v>
      </c>
    </row>
    <row r="5" spans="1:13" ht="68.25" customHeight="1" x14ac:dyDescent="0.25">
      <c r="A5" s="37" t="s">
        <v>114</v>
      </c>
      <c r="B5" s="11" t="s">
        <v>80</v>
      </c>
      <c r="C5" s="12" t="s">
        <v>136</v>
      </c>
      <c r="D5" s="11" t="s">
        <v>142</v>
      </c>
      <c r="E5" s="12" t="s">
        <v>41</v>
      </c>
      <c r="F5" s="39" t="s">
        <v>189</v>
      </c>
      <c r="G5" s="17" t="s">
        <v>44</v>
      </c>
      <c r="H5" s="39" t="s">
        <v>176</v>
      </c>
      <c r="I5" s="33"/>
      <c r="J5" s="10" t="str">
        <f t="shared" si="0"/>
        <v xml:space="preserve"> </v>
      </c>
      <c r="K5" s="5">
        <f>K4</f>
        <v>45107</v>
      </c>
      <c r="L5" s="21"/>
      <c r="M5" s="5">
        <f>K5+30</f>
        <v>45137</v>
      </c>
    </row>
    <row r="6" spans="1:13" ht="81.5" customHeight="1" x14ac:dyDescent="0.25">
      <c r="A6" s="37" t="s">
        <v>115</v>
      </c>
      <c r="B6" s="18" t="s">
        <v>43</v>
      </c>
      <c r="C6" s="12" t="s">
        <v>138</v>
      </c>
      <c r="D6" s="11" t="s">
        <v>142</v>
      </c>
      <c r="E6" s="31" t="s">
        <v>11</v>
      </c>
      <c r="F6" s="40" t="s">
        <v>188</v>
      </c>
      <c r="G6" s="19" t="s">
        <v>144</v>
      </c>
      <c r="H6" s="39" t="s">
        <v>174</v>
      </c>
      <c r="I6" s="33"/>
      <c r="J6" s="10" t="str">
        <f t="shared" si="0"/>
        <v xml:space="preserve"> </v>
      </c>
      <c r="K6" s="5">
        <f>K5</f>
        <v>45107</v>
      </c>
      <c r="L6" s="21"/>
      <c r="M6" s="5"/>
    </row>
    <row r="7" spans="1:13" ht="80.25" customHeight="1" x14ac:dyDescent="0.25">
      <c r="A7" s="37" t="s">
        <v>116</v>
      </c>
      <c r="B7" s="11" t="s">
        <v>45</v>
      </c>
      <c r="C7" s="12" t="s">
        <v>136</v>
      </c>
      <c r="D7" s="11" t="s">
        <v>142</v>
      </c>
      <c r="E7" s="12" t="s">
        <v>12</v>
      </c>
      <c r="F7" s="39" t="s">
        <v>189</v>
      </c>
      <c r="G7" s="12" t="s">
        <v>74</v>
      </c>
      <c r="H7" s="39" t="s">
        <v>174</v>
      </c>
      <c r="I7" s="33"/>
      <c r="J7" s="10" t="str">
        <f t="shared" ref="J7" si="1">J5</f>
        <v xml:space="preserve"> </v>
      </c>
      <c r="K7" s="5">
        <f>K5</f>
        <v>45107</v>
      </c>
      <c r="L7" s="21"/>
      <c r="M7" s="5">
        <f>M5</f>
        <v>45137</v>
      </c>
    </row>
    <row r="8" spans="1:13" ht="51.4" customHeight="1" x14ac:dyDescent="0.25">
      <c r="A8" s="37" t="s">
        <v>117</v>
      </c>
      <c r="B8" s="11" t="s">
        <v>46</v>
      </c>
      <c r="C8" s="12" t="s">
        <v>139</v>
      </c>
      <c r="D8" s="11" t="s">
        <v>191</v>
      </c>
      <c r="E8" s="12" t="s">
        <v>59</v>
      </c>
      <c r="F8" s="40" t="s">
        <v>174</v>
      </c>
      <c r="G8" s="12" t="s">
        <v>47</v>
      </c>
      <c r="H8" s="41" t="s">
        <v>190</v>
      </c>
      <c r="I8" s="33"/>
      <c r="J8" s="10" t="str">
        <f t="shared" ref="J8:J9" si="2">J4</f>
        <v xml:space="preserve"> </v>
      </c>
      <c r="K8" s="5">
        <f>K4</f>
        <v>45107</v>
      </c>
      <c r="L8" s="21"/>
      <c r="M8" s="5"/>
    </row>
    <row r="9" spans="1:13" ht="50.25" customHeight="1" x14ac:dyDescent="0.25">
      <c r="A9" s="37" t="s">
        <v>118</v>
      </c>
      <c r="B9" s="11" t="s">
        <v>48</v>
      </c>
      <c r="C9" s="12" t="s">
        <v>136</v>
      </c>
      <c r="D9" s="11" t="s">
        <v>142</v>
      </c>
      <c r="E9" s="12" t="s">
        <v>17</v>
      </c>
      <c r="F9" s="40" t="s">
        <v>176</v>
      </c>
      <c r="G9" s="17" t="s">
        <v>49</v>
      </c>
      <c r="H9" s="41" t="s">
        <v>192</v>
      </c>
      <c r="I9" s="33"/>
      <c r="J9" s="10" t="str">
        <f t="shared" si="2"/>
        <v xml:space="preserve"> </v>
      </c>
      <c r="K9" s="5">
        <f>K5</f>
        <v>45107</v>
      </c>
      <c r="L9" s="21"/>
      <c r="M9" s="5">
        <f>M5</f>
        <v>45137</v>
      </c>
    </row>
    <row r="10" spans="1:13" ht="86.25" customHeight="1" x14ac:dyDescent="0.25">
      <c r="A10" s="37" t="s">
        <v>119</v>
      </c>
      <c r="B10" s="30" t="s">
        <v>50</v>
      </c>
      <c r="C10" s="12" t="s">
        <v>138</v>
      </c>
      <c r="D10" s="11" t="s">
        <v>142</v>
      </c>
      <c r="E10" s="29" t="s">
        <v>16</v>
      </c>
      <c r="F10" s="41" t="s">
        <v>193</v>
      </c>
      <c r="G10" s="20" t="s">
        <v>51</v>
      </c>
      <c r="H10" s="42" t="s">
        <v>177</v>
      </c>
      <c r="I10" s="33"/>
      <c r="J10" s="10" t="str">
        <f t="shared" ref="J10" si="3">J5</f>
        <v xml:space="preserve"> </v>
      </c>
      <c r="K10" s="5">
        <f>K5</f>
        <v>45107</v>
      </c>
      <c r="L10" s="22"/>
      <c r="M10" s="5"/>
    </row>
    <row r="11" spans="1:13" ht="87.5" customHeight="1" x14ac:dyDescent="0.25">
      <c r="A11" s="37" t="s">
        <v>120</v>
      </c>
      <c r="B11" s="11" t="s">
        <v>52</v>
      </c>
      <c r="C11" s="12" t="s">
        <v>138</v>
      </c>
      <c r="D11" s="11" t="s">
        <v>142</v>
      </c>
      <c r="E11" s="12" t="s">
        <v>53</v>
      </c>
      <c r="F11" s="39" t="s">
        <v>188</v>
      </c>
      <c r="G11" s="17" t="s">
        <v>75</v>
      </c>
      <c r="H11" s="39" t="s">
        <v>174</v>
      </c>
      <c r="I11" s="33"/>
      <c r="J11" s="10" t="str">
        <f t="shared" ref="J11" si="4">J5</f>
        <v xml:space="preserve"> </v>
      </c>
      <c r="K11" s="5">
        <f>K5</f>
        <v>45107</v>
      </c>
      <c r="L11" s="22"/>
      <c r="M11" s="5">
        <f>M5</f>
        <v>45137</v>
      </c>
    </row>
    <row r="12" spans="1:13" ht="61.15" customHeight="1" x14ac:dyDescent="0.25">
      <c r="A12" s="37" t="s">
        <v>121</v>
      </c>
      <c r="B12" s="11" t="s">
        <v>54</v>
      </c>
      <c r="C12" s="12" t="s">
        <v>139</v>
      </c>
      <c r="D12" s="11" t="s">
        <v>142</v>
      </c>
      <c r="E12" s="12" t="s">
        <v>8</v>
      </c>
      <c r="F12" s="40" t="s">
        <v>174</v>
      </c>
      <c r="G12" s="17" t="s">
        <v>55</v>
      </c>
      <c r="H12" s="41" t="s">
        <v>190</v>
      </c>
      <c r="I12" s="33"/>
      <c r="J12" s="10" t="str">
        <f t="shared" ref="J12" si="5">J5</f>
        <v xml:space="preserve"> </v>
      </c>
      <c r="K12" s="5">
        <f>K5</f>
        <v>45107</v>
      </c>
      <c r="L12" s="22"/>
      <c r="M12" s="9">
        <f>M5</f>
        <v>45137</v>
      </c>
    </row>
    <row r="13" spans="1:13" ht="55.5" customHeight="1" x14ac:dyDescent="0.25">
      <c r="A13" s="37" t="s">
        <v>122</v>
      </c>
      <c r="B13" s="11" t="s">
        <v>56</v>
      </c>
      <c r="C13" s="12" t="s">
        <v>136</v>
      </c>
      <c r="D13" s="11" t="s">
        <v>142</v>
      </c>
      <c r="E13" s="12" t="s">
        <v>14</v>
      </c>
      <c r="F13" s="39" t="s">
        <v>189</v>
      </c>
      <c r="G13" s="17" t="s">
        <v>57</v>
      </c>
      <c r="H13" s="39" t="s">
        <v>174</v>
      </c>
      <c r="I13" s="33"/>
      <c r="J13" s="10" t="str">
        <f t="shared" ref="J13" si="6">J5</f>
        <v xml:space="preserve"> </v>
      </c>
      <c r="K13" s="5">
        <f>K5</f>
        <v>45107</v>
      </c>
      <c r="L13" s="22"/>
      <c r="M13" s="9">
        <f>M5</f>
        <v>45137</v>
      </c>
    </row>
    <row r="14" spans="1:13" ht="83.65" customHeight="1" x14ac:dyDescent="0.25">
      <c r="A14" s="37" t="s">
        <v>123</v>
      </c>
      <c r="B14" s="11" t="s">
        <v>58</v>
      </c>
      <c r="C14" s="12" t="s">
        <v>137</v>
      </c>
      <c r="D14" s="11" t="s">
        <v>142</v>
      </c>
      <c r="E14" s="12" t="s">
        <v>76</v>
      </c>
      <c r="F14" s="40" t="s">
        <v>188</v>
      </c>
      <c r="G14" s="17" t="s">
        <v>60</v>
      </c>
      <c r="H14" s="39" t="s">
        <v>174</v>
      </c>
      <c r="I14" s="33"/>
      <c r="J14" s="10" t="str">
        <f t="shared" ref="J14" si="7">J13</f>
        <v xml:space="preserve"> </v>
      </c>
      <c r="K14" s="5">
        <f>K13</f>
        <v>45107</v>
      </c>
      <c r="L14" s="23"/>
      <c r="M14" s="1"/>
    </row>
    <row r="15" spans="1:13" ht="68.5" customHeight="1" x14ac:dyDescent="0.25">
      <c r="A15" s="37" t="s">
        <v>124</v>
      </c>
      <c r="B15" s="11" t="s">
        <v>61</v>
      </c>
      <c r="C15" s="11" t="s">
        <v>135</v>
      </c>
      <c r="D15" s="11" t="s">
        <v>179</v>
      </c>
      <c r="E15" s="12" t="s">
        <v>13</v>
      </c>
      <c r="F15" s="40" t="s">
        <v>188</v>
      </c>
      <c r="G15" s="17" t="s">
        <v>62</v>
      </c>
      <c r="H15" s="39" t="s">
        <v>174</v>
      </c>
      <c r="I15" s="33"/>
      <c r="J15" s="10" t="str">
        <f t="shared" ref="J15" si="8">J13</f>
        <v xml:space="preserve"> </v>
      </c>
      <c r="K15" s="5">
        <f>K13</f>
        <v>45107</v>
      </c>
      <c r="L15" s="23"/>
      <c r="M15" s="1"/>
    </row>
    <row r="16" spans="1:13" ht="45.5" customHeight="1" x14ac:dyDescent="0.25">
      <c r="A16" s="37" t="s">
        <v>125</v>
      </c>
      <c r="B16" s="11" t="s">
        <v>63</v>
      </c>
      <c r="C16" s="12" t="s">
        <v>136</v>
      </c>
      <c r="D16" s="11" t="s">
        <v>194</v>
      </c>
      <c r="E16" s="12" t="s">
        <v>64</v>
      </c>
      <c r="F16" s="39" t="s">
        <v>174</v>
      </c>
      <c r="G16" s="17" t="s">
        <v>65</v>
      </c>
      <c r="H16" s="41" t="s">
        <v>190</v>
      </c>
      <c r="I16" s="34"/>
      <c r="J16" s="10" t="str">
        <f t="shared" ref="J16" si="9">J11</f>
        <v xml:space="preserve"> </v>
      </c>
      <c r="K16" s="5">
        <f>K11</f>
        <v>45107</v>
      </c>
      <c r="L16" s="23"/>
      <c r="M16" s="5"/>
    </row>
    <row r="17" spans="1:13" ht="89.65" customHeight="1" x14ac:dyDescent="0.25">
      <c r="A17" s="37" t="s">
        <v>126</v>
      </c>
      <c r="B17" s="11" t="s">
        <v>66</v>
      </c>
      <c r="C17" s="12" t="s">
        <v>138</v>
      </c>
      <c r="D17" s="11" t="s">
        <v>194</v>
      </c>
      <c r="E17" s="12" t="s">
        <v>67</v>
      </c>
      <c r="F17" s="40" t="s">
        <v>174</v>
      </c>
      <c r="G17" s="17" t="s">
        <v>68</v>
      </c>
      <c r="H17" s="41" t="s">
        <v>190</v>
      </c>
      <c r="J17" s="10" t="s">
        <v>131</v>
      </c>
      <c r="K17" s="5">
        <f>$K$5</f>
        <v>45107</v>
      </c>
      <c r="L17" s="21"/>
      <c r="M17" s="5">
        <f>M5</f>
        <v>45137</v>
      </c>
    </row>
    <row r="18" spans="1:13" ht="50.65" customHeight="1" x14ac:dyDescent="0.25">
      <c r="A18" s="37" t="s">
        <v>127</v>
      </c>
      <c r="B18" s="11" t="s">
        <v>69</v>
      </c>
      <c r="C18" s="12" t="s">
        <v>138</v>
      </c>
      <c r="D18" s="11" t="s">
        <v>194</v>
      </c>
      <c r="E18" s="12" t="s">
        <v>10</v>
      </c>
      <c r="F18" s="40" t="s">
        <v>174</v>
      </c>
      <c r="G18" s="17" t="s">
        <v>70</v>
      </c>
      <c r="H18" s="41" t="s">
        <v>190</v>
      </c>
      <c r="J18" s="10" t="str">
        <f t="shared" ref="J18" si="10">J5</f>
        <v xml:space="preserve"> </v>
      </c>
      <c r="K18" s="10">
        <f>K5</f>
        <v>45107</v>
      </c>
      <c r="L18" s="21"/>
      <c r="M18" s="10">
        <f>M5</f>
        <v>45137</v>
      </c>
    </row>
    <row r="19" spans="1:13" ht="78.75" customHeight="1" x14ac:dyDescent="0.25">
      <c r="A19" s="37" t="s">
        <v>128</v>
      </c>
      <c r="B19" s="11" t="s">
        <v>77</v>
      </c>
      <c r="C19" s="12" t="s">
        <v>136</v>
      </c>
      <c r="D19" s="11" t="s">
        <v>194</v>
      </c>
      <c r="E19" s="12" t="s">
        <v>71</v>
      </c>
      <c r="F19" s="39" t="s">
        <v>42</v>
      </c>
      <c r="G19" s="17" t="s">
        <v>78</v>
      </c>
      <c r="H19" s="39" t="s">
        <v>176</v>
      </c>
      <c r="J19" s="10" t="str">
        <f t="shared" ref="J19" si="11">J5</f>
        <v xml:space="preserve"> </v>
      </c>
      <c r="K19" s="10">
        <f>K5</f>
        <v>45107</v>
      </c>
      <c r="L19" s="21"/>
      <c r="M19" s="10">
        <f>M5</f>
        <v>45137</v>
      </c>
    </row>
    <row r="20" spans="1:13" ht="85.5" customHeight="1" x14ac:dyDescent="0.25">
      <c r="A20" s="37" t="s">
        <v>129</v>
      </c>
      <c r="B20" s="11" t="s">
        <v>72</v>
      </c>
      <c r="C20" s="12" t="s">
        <v>136</v>
      </c>
      <c r="D20" s="11" t="s">
        <v>194</v>
      </c>
      <c r="E20" s="12" t="s">
        <v>20</v>
      </c>
      <c r="F20" s="39" t="s">
        <v>42</v>
      </c>
      <c r="G20" s="17" t="s">
        <v>79</v>
      </c>
      <c r="H20" s="39" t="s">
        <v>176</v>
      </c>
      <c r="J20" s="10" t="str">
        <f t="shared" ref="J20" si="12">J5</f>
        <v xml:space="preserve"> </v>
      </c>
      <c r="K20" s="10">
        <f>K5</f>
        <v>45107</v>
      </c>
      <c r="L20" s="21"/>
      <c r="M20" s="10">
        <f>M5</f>
        <v>45137</v>
      </c>
    </row>
  </sheetData>
  <mergeCells count="1">
    <mergeCell ref="B1:E1"/>
  </mergeCells>
  <pageMargins left="0.70866141732283472" right="0.70866141732283472" top="0.74803149606299213" bottom="0.74803149606299213" header="0.31496062992125984" footer="0.31496062992125984"/>
  <pageSetup paperSize="9" scale="63"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A13" zoomScale="80" zoomScaleNormal="80" workbookViewId="0">
      <selection activeCell="D19" sqref="D19"/>
    </sheetView>
  </sheetViews>
  <sheetFormatPr defaultColWidth="8.7265625" defaultRowHeight="13" x14ac:dyDescent="0.25"/>
  <cols>
    <col min="1" max="1" width="4.08984375" style="36" customWidth="1"/>
    <col min="2" max="2" width="17.26953125" style="13" customWidth="1"/>
    <col min="3" max="3" width="10.81640625" style="13" customWidth="1"/>
    <col min="4" max="4" width="19.90625" style="13" customWidth="1"/>
    <col min="5" max="5" width="29.1796875" style="13" customWidth="1"/>
    <col min="6" max="6" width="13.08984375" style="13" customWidth="1"/>
    <col min="7" max="7" width="36.453125" style="13" customWidth="1"/>
    <col min="8" max="8" width="11.81640625" style="13" customWidth="1"/>
    <col min="9" max="9" width="15.36328125" style="35" customWidth="1"/>
    <col min="10" max="10" width="11.36328125" style="3" customWidth="1"/>
    <col min="11" max="11" width="11.7265625" style="13" customWidth="1"/>
    <col min="12" max="12" width="23.7265625" style="13" hidden="1" customWidth="1"/>
    <col min="13" max="14" width="11.1796875" style="13" hidden="1" customWidth="1"/>
    <col min="15" max="16384" width="8.7265625" style="13"/>
  </cols>
  <sheetData>
    <row r="1" spans="1:17" ht="24.5" customHeight="1" x14ac:dyDescent="0.25">
      <c r="B1" s="51" t="s">
        <v>6</v>
      </c>
      <c r="C1" s="52"/>
      <c r="D1" s="52"/>
      <c r="E1" s="61"/>
      <c r="F1" s="62"/>
      <c r="G1" s="62"/>
      <c r="H1" s="62"/>
      <c r="I1" s="63"/>
      <c r="J1" s="62"/>
      <c r="K1" s="62"/>
      <c r="L1" s="38"/>
    </row>
    <row r="2" spans="1:17" ht="41.25" customHeight="1" x14ac:dyDescent="0.25">
      <c r="A2" s="37"/>
      <c r="B2" s="15" t="s">
        <v>132</v>
      </c>
      <c r="C2" s="15" t="s">
        <v>84</v>
      </c>
      <c r="D2" s="15" t="s">
        <v>24</v>
      </c>
      <c r="E2" s="15" t="s">
        <v>133</v>
      </c>
      <c r="F2" s="15" t="s">
        <v>21</v>
      </c>
      <c r="G2" s="15" t="s">
        <v>134</v>
      </c>
      <c r="H2" s="15" t="s">
        <v>22</v>
      </c>
      <c r="I2" s="32" t="s">
        <v>140</v>
      </c>
      <c r="J2" s="15" t="s">
        <v>130</v>
      </c>
      <c r="K2" s="15" t="s">
        <v>3</v>
      </c>
      <c r="L2" s="15" t="s">
        <v>7</v>
      </c>
      <c r="M2" s="15" t="s">
        <v>4</v>
      </c>
      <c r="O2" s="3"/>
      <c r="P2" s="3"/>
      <c r="Q2" s="3"/>
    </row>
    <row r="3" spans="1:17" ht="40" x14ac:dyDescent="0.25">
      <c r="A3" s="37" t="s">
        <v>99</v>
      </c>
      <c r="B3" s="11" t="s">
        <v>143</v>
      </c>
      <c r="C3" s="11" t="s">
        <v>135</v>
      </c>
      <c r="D3" s="11" t="s">
        <v>179</v>
      </c>
      <c r="E3" s="11" t="s">
        <v>9</v>
      </c>
      <c r="F3" s="41" t="s">
        <v>173</v>
      </c>
      <c r="G3" s="12" t="s">
        <v>145</v>
      </c>
      <c r="H3" s="64" t="s">
        <v>185</v>
      </c>
      <c r="I3" s="33"/>
      <c r="J3" s="26" t="s">
        <v>131</v>
      </c>
      <c r="K3" s="5">
        <v>45107</v>
      </c>
      <c r="L3" s="6"/>
      <c r="M3" s="5">
        <f>K3+30</f>
        <v>45137</v>
      </c>
      <c r="O3" s="28"/>
      <c r="P3" s="28"/>
      <c r="Q3" s="28"/>
    </row>
    <row r="4" spans="1:17" ht="72.75" customHeight="1" x14ac:dyDescent="0.25">
      <c r="A4" s="37" t="s">
        <v>100</v>
      </c>
      <c r="B4" s="11" t="s">
        <v>87</v>
      </c>
      <c r="C4" s="12" t="s">
        <v>138</v>
      </c>
      <c r="D4" s="11" t="s">
        <v>141</v>
      </c>
      <c r="E4" s="11" t="s">
        <v>23</v>
      </c>
      <c r="F4" s="40" t="s">
        <v>174</v>
      </c>
      <c r="G4" s="12" t="s">
        <v>73</v>
      </c>
      <c r="H4" s="41" t="s">
        <v>175</v>
      </c>
      <c r="I4" s="33"/>
      <c r="J4" s="10" t="str">
        <f t="shared" ref="J4:J6" si="0">J3</f>
        <v xml:space="preserve"> </v>
      </c>
      <c r="K4" s="5">
        <f>K3</f>
        <v>45107</v>
      </c>
      <c r="L4" s="6"/>
      <c r="M4" s="5">
        <f>K4+30</f>
        <v>45137</v>
      </c>
      <c r="O4" s="3"/>
      <c r="P4" s="3"/>
      <c r="Q4" s="3"/>
    </row>
    <row r="5" spans="1:17" ht="72.5" customHeight="1" x14ac:dyDescent="0.25">
      <c r="A5" s="37" t="s">
        <v>101</v>
      </c>
      <c r="B5" s="11" t="s">
        <v>98</v>
      </c>
      <c r="C5" s="12" t="s">
        <v>138</v>
      </c>
      <c r="D5" s="11" t="s">
        <v>141</v>
      </c>
      <c r="E5" s="11" t="s">
        <v>25</v>
      </c>
      <c r="F5" s="40" t="s">
        <v>176</v>
      </c>
      <c r="G5" s="12" t="s">
        <v>146</v>
      </c>
      <c r="H5" s="64" t="s">
        <v>177</v>
      </c>
      <c r="I5" s="33"/>
      <c r="J5" s="10" t="str">
        <f t="shared" si="0"/>
        <v xml:space="preserve"> </v>
      </c>
      <c r="K5" s="5">
        <f>K3</f>
        <v>45107</v>
      </c>
      <c r="L5" s="6"/>
      <c r="M5" s="5">
        <f>K5+30</f>
        <v>45137</v>
      </c>
      <c r="O5" s="3"/>
      <c r="P5" s="3"/>
      <c r="Q5" s="3"/>
    </row>
    <row r="6" spans="1:17" ht="117" customHeight="1" x14ac:dyDescent="0.25">
      <c r="A6" s="37" t="s">
        <v>102</v>
      </c>
      <c r="B6" s="11" t="s">
        <v>88</v>
      </c>
      <c r="C6" s="11" t="s">
        <v>86</v>
      </c>
      <c r="D6" s="11" t="s">
        <v>141</v>
      </c>
      <c r="E6" s="11" t="s">
        <v>0</v>
      </c>
      <c r="F6" s="40" t="s">
        <v>174</v>
      </c>
      <c r="G6" s="12" t="s">
        <v>81</v>
      </c>
      <c r="H6" s="41" t="s">
        <v>178</v>
      </c>
      <c r="I6" s="33"/>
      <c r="J6" s="10" t="str">
        <f t="shared" si="0"/>
        <v xml:space="preserve"> </v>
      </c>
      <c r="K6" s="5">
        <f>K3</f>
        <v>45107</v>
      </c>
      <c r="L6" s="6"/>
      <c r="M6" s="5">
        <f>K6+30</f>
        <v>45137</v>
      </c>
      <c r="O6" s="28"/>
      <c r="P6" s="28"/>
      <c r="Q6" s="28"/>
    </row>
    <row r="7" spans="1:17" ht="58.15" customHeight="1" x14ac:dyDescent="0.25">
      <c r="A7" s="37" t="s">
        <v>103</v>
      </c>
      <c r="B7" s="11" t="s">
        <v>89</v>
      </c>
      <c r="C7" s="11" t="s">
        <v>135</v>
      </c>
      <c r="D7" s="11" t="s">
        <v>179</v>
      </c>
      <c r="E7" s="11" t="s">
        <v>18</v>
      </c>
      <c r="F7" s="40" t="s">
        <v>174</v>
      </c>
      <c r="G7" s="12" t="s">
        <v>27</v>
      </c>
      <c r="H7" s="41" t="s">
        <v>180</v>
      </c>
      <c r="I7" s="33"/>
      <c r="J7" s="10" t="str">
        <f t="shared" ref="J7" si="1">J5</f>
        <v xml:space="preserve"> </v>
      </c>
      <c r="K7" s="5">
        <f>K3</f>
        <v>45107</v>
      </c>
      <c r="L7" s="6"/>
      <c r="M7" s="5"/>
      <c r="O7" s="3"/>
      <c r="P7" s="3"/>
      <c r="Q7" s="3"/>
    </row>
    <row r="8" spans="1:17" ht="76.150000000000006" customHeight="1" x14ac:dyDescent="0.25">
      <c r="A8" s="37" t="s">
        <v>104</v>
      </c>
      <c r="B8" s="11" t="s">
        <v>90</v>
      </c>
      <c r="C8" s="12" t="s">
        <v>138</v>
      </c>
      <c r="D8" s="11" t="s">
        <v>141</v>
      </c>
      <c r="E8" s="11" t="s">
        <v>1</v>
      </c>
      <c r="F8" s="40" t="s">
        <v>174</v>
      </c>
      <c r="G8" s="12" t="s">
        <v>28</v>
      </c>
      <c r="H8" s="41" t="s">
        <v>181</v>
      </c>
      <c r="I8" s="33"/>
      <c r="J8" s="10" t="str">
        <f t="shared" ref="J8:J9" si="2">J4</f>
        <v xml:space="preserve"> </v>
      </c>
      <c r="K8" s="5">
        <f>K3</f>
        <v>45107</v>
      </c>
      <c r="L8" s="6"/>
      <c r="M8" s="5">
        <f>K8+30</f>
        <v>45137</v>
      </c>
    </row>
    <row r="9" spans="1:17" ht="72.400000000000006" customHeight="1" x14ac:dyDescent="0.25">
      <c r="A9" s="37" t="s">
        <v>105</v>
      </c>
      <c r="B9" s="11" t="s">
        <v>92</v>
      </c>
      <c r="C9" s="11" t="s">
        <v>135</v>
      </c>
      <c r="D9" s="11" t="str">
        <f>D7</f>
        <v>Creating a Prosperous East Staffordshire</v>
      </c>
      <c r="E9" s="11" t="s">
        <v>29</v>
      </c>
      <c r="F9" s="40" t="s">
        <v>174</v>
      </c>
      <c r="G9" s="12" t="s">
        <v>31</v>
      </c>
      <c r="H9" s="41" t="s">
        <v>182</v>
      </c>
      <c r="I9" s="33"/>
      <c r="J9" s="10" t="str">
        <f t="shared" si="2"/>
        <v xml:space="preserve"> </v>
      </c>
      <c r="K9" s="5">
        <f>K3</f>
        <v>45107</v>
      </c>
      <c r="L9" s="6"/>
      <c r="M9" s="5">
        <f>K9+30</f>
        <v>45137</v>
      </c>
    </row>
    <row r="10" spans="1:17" ht="85.9" customHeight="1" x14ac:dyDescent="0.25">
      <c r="A10" s="37" t="s">
        <v>106</v>
      </c>
      <c r="B10" s="11" t="s">
        <v>93</v>
      </c>
      <c r="C10" s="11" t="s">
        <v>135</v>
      </c>
      <c r="D10" s="11" t="str">
        <f>D7</f>
        <v>Creating a Prosperous East Staffordshire</v>
      </c>
      <c r="E10" s="11" t="s">
        <v>2</v>
      </c>
      <c r="F10" s="39" t="s">
        <v>176</v>
      </c>
      <c r="G10" s="12" t="s">
        <v>37</v>
      </c>
      <c r="H10" s="41" t="s">
        <v>175</v>
      </c>
      <c r="I10" s="33"/>
      <c r="J10" s="10" t="str">
        <f t="shared" ref="J10" si="3">J5</f>
        <v xml:space="preserve"> </v>
      </c>
      <c r="K10" s="5">
        <f>K3</f>
        <v>45107</v>
      </c>
      <c r="L10" s="6"/>
      <c r="M10" s="5">
        <f>K10+30</f>
        <v>45137</v>
      </c>
    </row>
    <row r="11" spans="1:17" ht="76.900000000000006" customHeight="1" x14ac:dyDescent="0.25">
      <c r="A11" s="37" t="s">
        <v>107</v>
      </c>
      <c r="B11" s="16" t="s">
        <v>94</v>
      </c>
      <c r="C11" s="16" t="s">
        <v>86</v>
      </c>
      <c r="D11" s="11" t="s">
        <v>141</v>
      </c>
      <c r="E11" s="11" t="s">
        <v>30</v>
      </c>
      <c r="F11" s="41" t="s">
        <v>178</v>
      </c>
      <c r="G11" s="12" t="s">
        <v>34</v>
      </c>
      <c r="H11" s="64" t="s">
        <v>183</v>
      </c>
      <c r="I11" s="33"/>
      <c r="J11" s="10" t="str">
        <f t="shared" ref="J11" si="4">J5</f>
        <v xml:space="preserve"> </v>
      </c>
      <c r="K11" s="5">
        <f>K3</f>
        <v>45107</v>
      </c>
      <c r="L11" s="6"/>
      <c r="M11" s="5">
        <v>42704</v>
      </c>
    </row>
    <row r="12" spans="1:17" ht="116.65" customHeight="1" x14ac:dyDescent="0.25">
      <c r="A12" s="37" t="s">
        <v>108</v>
      </c>
      <c r="B12" s="11" t="s">
        <v>91</v>
      </c>
      <c r="C12" s="12" t="s">
        <v>136</v>
      </c>
      <c r="D12" s="11" t="s">
        <v>141</v>
      </c>
      <c r="E12" s="11" t="s">
        <v>32</v>
      </c>
      <c r="F12" s="40" t="s">
        <v>174</v>
      </c>
      <c r="G12" s="12" t="s">
        <v>33</v>
      </c>
      <c r="H12" s="41" t="s">
        <v>181</v>
      </c>
      <c r="I12" s="33"/>
      <c r="J12" s="10" t="str">
        <f t="shared" ref="J12" si="5">J5</f>
        <v xml:space="preserve"> </v>
      </c>
      <c r="K12" s="5">
        <f>K3</f>
        <v>45107</v>
      </c>
      <c r="L12" s="6"/>
      <c r="M12" s="5">
        <f>K12+30</f>
        <v>45137</v>
      </c>
    </row>
    <row r="13" spans="1:17" ht="102.75" customHeight="1" x14ac:dyDescent="0.25">
      <c r="A13" s="37" t="s">
        <v>109</v>
      </c>
      <c r="B13" s="11" t="s">
        <v>95</v>
      </c>
      <c r="C13" s="12" t="s">
        <v>136</v>
      </c>
      <c r="D13" s="11" t="str">
        <f>D12</f>
        <v>All Corporate Objectives</v>
      </c>
      <c r="E13" s="12" t="s">
        <v>82</v>
      </c>
      <c r="F13" s="39" t="s">
        <v>174</v>
      </c>
      <c r="G13" s="12" t="s">
        <v>83</v>
      </c>
      <c r="H13" s="41" t="s">
        <v>182</v>
      </c>
      <c r="I13" s="33"/>
      <c r="J13" s="10" t="str">
        <f t="shared" ref="J13" si="6">J5</f>
        <v xml:space="preserve"> </v>
      </c>
      <c r="K13" s="5">
        <f>K3</f>
        <v>45107</v>
      </c>
      <c r="L13" s="6"/>
      <c r="M13" s="5">
        <f>K13+30</f>
        <v>45137</v>
      </c>
    </row>
    <row r="14" spans="1:17" ht="60" customHeight="1" x14ac:dyDescent="0.25">
      <c r="A14" s="37" t="s">
        <v>110</v>
      </c>
      <c r="B14" s="11" t="s">
        <v>96</v>
      </c>
      <c r="C14" s="12" t="s">
        <v>136</v>
      </c>
      <c r="D14" s="11" t="str">
        <f>D13</f>
        <v>All Corporate Objectives</v>
      </c>
      <c r="E14" s="11" t="s">
        <v>15</v>
      </c>
      <c r="F14" s="40" t="s">
        <v>176</v>
      </c>
      <c r="G14" s="12" t="s">
        <v>26</v>
      </c>
      <c r="H14" s="41" t="s">
        <v>184</v>
      </c>
      <c r="I14" s="33"/>
      <c r="J14" s="10" t="str">
        <f t="shared" ref="J14" si="7">J13</f>
        <v xml:space="preserve"> </v>
      </c>
      <c r="K14" s="5">
        <f>K3</f>
        <v>45107</v>
      </c>
      <c r="L14" s="7"/>
      <c r="M14" s="8">
        <f>K14+30</f>
        <v>45137</v>
      </c>
    </row>
    <row r="15" spans="1:17" ht="93" customHeight="1" x14ac:dyDescent="0.25">
      <c r="A15" s="37" t="s">
        <v>111</v>
      </c>
      <c r="B15" s="11" t="s">
        <v>97</v>
      </c>
      <c r="C15" s="12" t="s">
        <v>139</v>
      </c>
      <c r="D15" s="11" t="s">
        <v>141</v>
      </c>
      <c r="E15" s="11" t="s">
        <v>35</v>
      </c>
      <c r="F15" s="40" t="s">
        <v>176</v>
      </c>
      <c r="G15" s="12" t="s">
        <v>36</v>
      </c>
      <c r="H15" s="42" t="s">
        <v>183</v>
      </c>
      <c r="I15" s="33"/>
      <c r="J15" s="10" t="str">
        <f t="shared" ref="J15" si="8">J13</f>
        <v xml:space="preserve"> </v>
      </c>
      <c r="K15" s="5">
        <f>K3</f>
        <v>45107</v>
      </c>
      <c r="L15" s="6"/>
      <c r="M15" s="5">
        <f>K15+30</f>
        <v>45137</v>
      </c>
    </row>
    <row r="16" spans="1:17" ht="20.25" customHeight="1" x14ac:dyDescent="0.25">
      <c r="A16" s="37"/>
      <c r="B16" s="14"/>
      <c r="C16" s="14"/>
      <c r="D16" s="14"/>
      <c r="E16" s="14"/>
      <c r="F16" s="14"/>
      <c r="G16" s="14"/>
      <c r="H16" s="14"/>
      <c r="I16" s="34"/>
      <c r="J16" s="10" t="str">
        <f t="shared" ref="J16" si="9">J11</f>
        <v xml:space="preserve"> </v>
      </c>
    </row>
    <row r="17" spans="1:10" x14ac:dyDescent="0.25">
      <c r="A17" s="37"/>
      <c r="J17" s="10" t="s">
        <v>131</v>
      </c>
    </row>
    <row r="18" spans="1:10" x14ac:dyDescent="0.25">
      <c r="A18" s="37"/>
      <c r="J18" s="10" t="str">
        <f t="shared" ref="J18" si="10">J5</f>
        <v xml:space="preserve"> </v>
      </c>
    </row>
    <row r="19" spans="1:10" x14ac:dyDescent="0.25">
      <c r="A19" s="37"/>
      <c r="J19" s="10"/>
    </row>
    <row r="20" spans="1:10" x14ac:dyDescent="0.25">
      <c r="A20" s="37"/>
      <c r="J20" s="10"/>
    </row>
  </sheetData>
  <mergeCells count="1">
    <mergeCell ref="B1:E1"/>
  </mergeCells>
  <pageMargins left="0.70866141732283472" right="0.70866141732283472" top="0.74803149606299213" bottom="0.74803149606299213" header="0.31496062992125984" footer="0.31496062992125984"/>
  <pageSetup paperSize="9" scale="73"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D14" sqref="D14"/>
    </sheetView>
  </sheetViews>
  <sheetFormatPr defaultColWidth="37.1796875" defaultRowHeight="12.5" x14ac:dyDescent="0.25"/>
  <cols>
    <col min="1" max="1" width="13.36328125" customWidth="1"/>
    <col min="2" max="2" width="61.6328125" customWidth="1"/>
    <col min="3" max="3" width="8.1796875" customWidth="1"/>
  </cols>
  <sheetData>
    <row r="2" spans="1:2" ht="14.5" thickBot="1" x14ac:dyDescent="0.3">
      <c r="A2" s="53"/>
      <c r="B2" s="53"/>
    </row>
    <row r="3" spans="1:2" ht="14" x14ac:dyDescent="0.25">
      <c r="A3" s="54" t="s">
        <v>147</v>
      </c>
      <c r="B3" s="43" t="s">
        <v>148</v>
      </c>
    </row>
    <row r="4" spans="1:2" ht="14" x14ac:dyDescent="0.25">
      <c r="A4" s="55"/>
      <c r="B4" s="44" t="s">
        <v>149</v>
      </c>
    </row>
    <row r="5" spans="1:2" ht="14" x14ac:dyDescent="0.25">
      <c r="A5" s="55"/>
      <c r="B5" s="45"/>
    </row>
    <row r="6" spans="1:2" ht="43.5" x14ac:dyDescent="0.25">
      <c r="A6" s="55"/>
      <c r="B6" s="44" t="s">
        <v>150</v>
      </c>
    </row>
    <row r="7" spans="1:2" ht="44" thickBot="1" x14ac:dyDescent="0.3">
      <c r="A7" s="56"/>
      <c r="B7" s="46" t="s">
        <v>151</v>
      </c>
    </row>
    <row r="8" spans="1:2" ht="28" x14ac:dyDescent="0.25">
      <c r="A8" s="57" t="s">
        <v>152</v>
      </c>
      <c r="B8" s="44" t="s">
        <v>153</v>
      </c>
    </row>
    <row r="9" spans="1:2" ht="14" x14ac:dyDescent="0.25">
      <c r="A9" s="55"/>
      <c r="B9" s="44" t="s">
        <v>154</v>
      </c>
    </row>
    <row r="10" spans="1:2" ht="29" x14ac:dyDescent="0.25">
      <c r="A10" s="55"/>
      <c r="B10" s="44" t="s">
        <v>155</v>
      </c>
    </row>
    <row r="11" spans="1:2" ht="15" thickBot="1" x14ac:dyDescent="0.3">
      <c r="A11" s="56"/>
      <c r="B11" s="46" t="s">
        <v>156</v>
      </c>
    </row>
    <row r="12" spans="1:2" ht="28" x14ac:dyDescent="0.25">
      <c r="A12" s="57" t="s">
        <v>157</v>
      </c>
      <c r="B12" s="44" t="s">
        <v>158</v>
      </c>
    </row>
    <row r="13" spans="1:2" ht="14" x14ac:dyDescent="0.25">
      <c r="A13" s="55"/>
      <c r="B13" s="44" t="s">
        <v>159</v>
      </c>
    </row>
    <row r="14" spans="1:2" ht="29" x14ac:dyDescent="0.25">
      <c r="A14" s="55"/>
      <c r="B14" s="44" t="s">
        <v>160</v>
      </c>
    </row>
    <row r="15" spans="1:2" ht="15" thickBot="1" x14ac:dyDescent="0.3">
      <c r="A15" s="56"/>
      <c r="B15" s="46" t="s">
        <v>161</v>
      </c>
    </row>
    <row r="16" spans="1:2" ht="28.5" x14ac:dyDescent="0.25">
      <c r="A16" s="58" t="s">
        <v>162</v>
      </c>
      <c r="B16" s="47" t="s">
        <v>163</v>
      </c>
    </row>
    <row r="17" spans="1:2" ht="14" x14ac:dyDescent="0.25">
      <c r="A17" s="59"/>
      <c r="B17" s="48" t="s">
        <v>164</v>
      </c>
    </row>
    <row r="18" spans="1:2" ht="14.5" x14ac:dyDescent="0.25">
      <c r="A18" s="59"/>
      <c r="B18" s="47" t="s">
        <v>165</v>
      </c>
    </row>
    <row r="19" spans="1:2" ht="14.5" x14ac:dyDescent="0.25">
      <c r="A19" s="59"/>
      <c r="B19" s="47" t="s">
        <v>166</v>
      </c>
    </row>
    <row r="20" spans="1:2" ht="14.5" x14ac:dyDescent="0.25">
      <c r="A20" s="59"/>
      <c r="B20" s="47" t="s">
        <v>167</v>
      </c>
    </row>
    <row r="21" spans="1:2" ht="15" thickBot="1" x14ac:dyDescent="0.3">
      <c r="A21" s="60"/>
      <c r="B21" s="49"/>
    </row>
    <row r="22" spans="1:2" ht="14" x14ac:dyDescent="0.25">
      <c r="A22" s="57" t="s">
        <v>168</v>
      </c>
      <c r="B22" s="44" t="s">
        <v>169</v>
      </c>
    </row>
    <row r="23" spans="1:2" ht="14" x14ac:dyDescent="0.25">
      <c r="A23" s="55"/>
      <c r="B23" s="44" t="s">
        <v>170</v>
      </c>
    </row>
    <row r="24" spans="1:2" ht="29" x14ac:dyDescent="0.25">
      <c r="A24" s="55"/>
      <c r="B24" s="44" t="s">
        <v>171</v>
      </c>
    </row>
    <row r="25" spans="1:2" ht="14.5" x14ac:dyDescent="0.25">
      <c r="A25" s="55"/>
      <c r="B25" s="44" t="s">
        <v>172</v>
      </c>
    </row>
    <row r="26" spans="1:2" ht="15" thickBot="1" x14ac:dyDescent="0.3">
      <c r="A26" s="50"/>
      <c r="B26" s="49"/>
    </row>
  </sheetData>
  <mergeCells count="6">
    <mergeCell ref="A22:A25"/>
    <mergeCell ref="A2:B2"/>
    <mergeCell ref="A3:A7"/>
    <mergeCell ref="A8:A11"/>
    <mergeCell ref="A12:A15"/>
    <mergeCell ref="A16:A2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New Corporate</vt:lpstr>
      <vt:lpstr>New Strategic</vt:lpstr>
      <vt:lpstr>Scoring (2)</vt:lpstr>
      <vt:lpstr>'New Strategic'!Print_Area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Turner</dc:creator>
  <cp:lastModifiedBy>Lisa Turner</cp:lastModifiedBy>
  <cp:lastPrinted>2023-08-07T08:54:57Z</cp:lastPrinted>
  <dcterms:created xsi:type="dcterms:W3CDTF">2016-04-13T10:16:32Z</dcterms:created>
  <dcterms:modified xsi:type="dcterms:W3CDTF">2023-08-07T09:59:10Z</dcterms:modified>
</cp:coreProperties>
</file>